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satimkulova\Desktop\"/>
    </mc:Choice>
  </mc:AlternateContent>
  <xr:revisionPtr revIDLastSave="0" documentId="13_ncr:1_{CCB11487-E49D-4397-91E7-CFF2A9ACE3E0}" xr6:coauthVersionLast="47" xr6:coauthVersionMax="47" xr10:uidLastSave="{00000000-0000-0000-0000-000000000000}"/>
  <bookViews>
    <workbookView xWindow="-108" yWindow="-108" windowWidth="23256" windowHeight="12576" xr2:uid="{EB8F653E-F14C-419E-BA8E-FE91C7AAD4DC}"/>
  </bookViews>
  <sheets>
    <sheet name="Годовой отчет за 2022 г."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9" i="1" l="1"/>
  <c r="I256" i="1"/>
  <c r="Q256" i="1"/>
  <c r="I71" i="1" l="1"/>
  <c r="I77" i="1"/>
  <c r="I75" i="1"/>
  <c r="I73" i="1"/>
  <c r="B1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Client114</author>
  </authors>
  <commentList>
    <comment ref="I57" authorId="0" shapeId="0" xr:uid="{832F35EA-36A0-4E52-A0F7-C6C832348D55}">
      <text>
        <r>
          <rPr>
            <b/>
            <sz val="9"/>
            <color indexed="81"/>
            <rFont val="Tahoma"/>
            <family val="2"/>
            <charset val="204"/>
          </rPr>
          <t>Client114:
Код СООГУ</t>
        </r>
      </text>
    </comment>
  </commentList>
</comments>
</file>

<file path=xl/sharedStrings.xml><?xml version="1.0" encoding="utf-8"?>
<sst xmlns="http://schemas.openxmlformats.org/spreadsheetml/2006/main" count="642" uniqueCount="460">
  <si>
    <t>ПРИЛОЖЕНИЕ N 2</t>
  </si>
  <si>
    <t>к Правилам</t>
  </si>
  <si>
    <t xml:space="preserve">Настоящее Приложение в редакции </t>
  </si>
  <si>
    <r>
      <t>Приказа</t>
    </r>
    <r>
      <rPr>
        <sz val="12"/>
        <color theme="1"/>
        <rFont val="Times New Roman"/>
        <family val="1"/>
        <charset val="204"/>
      </rPr>
      <t xml:space="preserve"> </t>
    </r>
    <r>
      <rPr>
        <sz val="12"/>
        <color rgb="FF800080"/>
        <rFont val="Times New Roman"/>
        <family val="1"/>
        <charset val="204"/>
      </rPr>
      <t xml:space="preserve">гендиректора ЦКРРЦБ, </t>
    </r>
  </si>
  <si>
    <t xml:space="preserve">зарегистрированного МЮ 13.12.2016 г. N 2383-4 </t>
  </si>
  <si>
    <t>(См. Предыдущую редакцию)</t>
  </si>
  <si>
    <t>ГОДОВОЙ ОТЧЕТ</t>
  </si>
  <si>
    <t xml:space="preserve"> </t>
  </si>
  <si>
    <t xml:space="preserve">          </t>
  </si>
  <si>
    <t xml:space="preserve">Орган эмитента, утвердивший отчет: </t>
  </si>
  <si>
    <t xml:space="preserve">              </t>
  </si>
  <si>
    <t xml:space="preserve">Дата утверждения отчета: </t>
  </si>
  <si>
    <t xml:space="preserve">            </t>
  </si>
  <si>
    <t>1.</t>
  </si>
  <si>
    <t xml:space="preserve">      </t>
  </si>
  <si>
    <t>НАИМЕНОВАНИЕ ЭМИТЕНТА</t>
  </si>
  <si>
    <t xml:space="preserve">        </t>
  </si>
  <si>
    <t>Полное:</t>
  </si>
  <si>
    <t>Сокращенное:</t>
  </si>
  <si>
    <t>Наименование биржевого тикера:*</t>
  </si>
  <si>
    <t>2.</t>
  </si>
  <si>
    <t xml:space="preserve">       </t>
  </si>
  <si>
    <t>КОНТАКТНЫЕ ДАННЫЕ</t>
  </si>
  <si>
    <t>Местонахождение:</t>
  </si>
  <si>
    <t>Почтовый адрес:</t>
  </si>
  <si>
    <t>Адрес электронной почты:*</t>
  </si>
  <si>
    <t>Официальный веб-сайт:*</t>
  </si>
  <si>
    <t>3.</t>
  </si>
  <si>
    <t xml:space="preserve">         </t>
  </si>
  <si>
    <t>БАНКОВСКИЕ РЕКВИЗИТЫ</t>
  </si>
  <si>
    <t>Наименование обслуживающего банка:</t>
  </si>
  <si>
    <t>Номер расчетного счета:</t>
  </si>
  <si>
    <t>МФО:</t>
  </si>
  <si>
    <t>4.</t>
  </si>
  <si>
    <t xml:space="preserve">РЕГИСТРАЦИОННЫЕ И ИДЕНТИФИКАЦИОННЫЕ </t>
  </si>
  <si>
    <t>НОМЕРА, ПРИСВОЕННЫЕ:</t>
  </si>
  <si>
    <t>регистрирующим органом:</t>
  </si>
  <si>
    <t>органом государственной налоговой службы (ИНН):</t>
  </si>
  <si>
    <t>КФС:</t>
  </si>
  <si>
    <t xml:space="preserve">ОКПО: </t>
  </si>
  <si>
    <t>ОКЭД:</t>
  </si>
  <si>
    <t>СОАТО:</t>
  </si>
  <si>
    <t>5.</t>
  </si>
  <si>
    <t xml:space="preserve">ПОКАЗАТЕЛИ ФИНАНСОВО-ЭКОНОМИЧЕСКОГО </t>
  </si>
  <si>
    <t>СОСТОЯНИЯ ЭМИТЕНТА**</t>
  </si>
  <si>
    <t>Коэффициент рентабельности уставного капитала:</t>
  </si>
  <si>
    <t>Коэффициент покрытия общий платежеспособности:</t>
  </si>
  <si>
    <t xml:space="preserve">Коэффициент абсолютной ликвидности: </t>
  </si>
  <si>
    <t>Коэффициент соотношения собственных и привлеченных средств:</t>
  </si>
  <si>
    <t>Соотношение собственных и заемных средств эмитента:</t>
  </si>
  <si>
    <t xml:space="preserve">           </t>
  </si>
  <si>
    <t xml:space="preserve">             </t>
  </si>
  <si>
    <t>11.</t>
  </si>
  <si>
    <t xml:space="preserve">БУХГАЛТЕРСКИЙ БАЛАНС </t>
  </si>
  <si>
    <t xml:space="preserve">ДЛЯ АКЦИОНЕРНЫХ ОБЩЕСТВ </t>
  </si>
  <si>
    <t>(тыс. сум.)</t>
  </si>
  <si>
    <t>Наименование показателя</t>
  </si>
  <si>
    <t>Код стр.</t>
  </si>
  <si>
    <t>На начало отчетного периода</t>
  </si>
  <si>
    <t>На конец отчетного периода</t>
  </si>
  <si>
    <t>12.</t>
  </si>
  <si>
    <t xml:space="preserve">ОТЧЕТ О ФИНАНСОВЫХ РЕЗУЛЬТАТАХ </t>
  </si>
  <si>
    <t>За соответствующий период прошлого года</t>
  </si>
  <si>
    <t xml:space="preserve">За отчетный </t>
  </si>
  <si>
    <t>период</t>
  </si>
  <si>
    <t>доходы (прибыль)</t>
  </si>
  <si>
    <t xml:space="preserve">   </t>
  </si>
  <si>
    <t>расходы (убытки)</t>
  </si>
  <si>
    <t xml:space="preserve">ДЛЯ СТРАХОВЫХ КОМПАНИЙ </t>
  </si>
  <si>
    <t>СВЕДЕНИЯ О РЕЗУЛЬТАТАХ АУДИТОРСКОЙ ПРОВЕРКИ</t>
  </si>
  <si>
    <t>Наименование аудиторской организации:</t>
  </si>
  <si>
    <t>Дата выдачи лицензии:</t>
  </si>
  <si>
    <t>Номер лицензии:</t>
  </si>
  <si>
    <t>Вид заключения:</t>
  </si>
  <si>
    <t>Дата выдачи аудиторского заключения:</t>
  </si>
  <si>
    <t>Номер аудиторского заключения:</t>
  </si>
  <si>
    <t>Ф.И.О. аудитора (аудиторов), проводившего проверку:</t>
  </si>
  <si>
    <t>Копия аудиторского заключения:****</t>
  </si>
  <si>
    <t xml:space="preserve">Ф.И.О. руководителя исполнительного органа: </t>
  </si>
  <si>
    <t xml:space="preserve">Ф.И.О. уполномоченного лица, разместившего информацию на веб-сайте: </t>
  </si>
  <si>
    <t xml:space="preserve">               </t>
  </si>
  <si>
    <t>*) Указывается при наличии.</t>
  </si>
  <si>
    <t>**) Расчет показателей, указанных в пункте 5 производится эмитентом самостоятельно, либо на основе методик Республиканской фондовой биржи "Тошкент", опубликованных на ее сайте, если законодательством не установлена иная методика расчета данных показателей.</t>
  </si>
  <si>
    <t>***) Заполняется, если в отчетном году осуществлялся выпуск ценных бумаг.</t>
  </si>
  <si>
    <t>****) Прикрепляется копия аудиторского заключения.</t>
  </si>
  <si>
    <t>АО "ALFA INVEST страховая компания"</t>
  </si>
  <si>
    <t>Акционерное общество "ALFA INVEST страховая компания"</t>
  </si>
  <si>
    <t>Республика Узбекистан, г. Ташкент, Шайхантахурский район ул. Лабзак, 10.</t>
  </si>
  <si>
    <t>Республика Узбекистан, 100128, г. Ташкент, Шайхантахурский район, ул. Лабзак, 10..</t>
  </si>
  <si>
    <t>alfainvest@alfainvest.uz</t>
  </si>
  <si>
    <t>https://alfainvest.uz</t>
  </si>
  <si>
    <t xml:space="preserve">20214000504273606001 - сум </t>
  </si>
  <si>
    <t>МФО 00444</t>
  </si>
  <si>
    <t xml:space="preserve">Номера, присвоенные органом государственной статистики: </t>
  </si>
  <si>
    <t>Ахметова Инесса Юрьевна</t>
  </si>
  <si>
    <t xml:space="preserve">ОАИКБ “Ипак Йули”
Адрес банка: Узбекистан, 100017, г. Ташкент, ул. А. Кадыри, 2.
</t>
  </si>
  <si>
    <t>Бошланғич (қайта тиклаш) қиймати (0100, 0300)
Первоначальная (востановительная) стоимость (0100, 0300)</t>
  </si>
  <si>
    <t>010</t>
  </si>
  <si>
    <t>Эскириш суммаси (0200)
Сумма износа (0200)</t>
  </si>
  <si>
    <t>Қолдиқ (баланс) қиймати (сатр. 010-011)
Остаточная (балансовая) стоимость (стр. 010-011)</t>
  </si>
  <si>
    <t>Номоддий  активлар:                                                                                Нематериальные  активы:</t>
  </si>
  <si>
    <t>Бошланғич киймати (0400)
Первоначальная стоимость (0400)</t>
  </si>
  <si>
    <t>Амортизация суммаси (0500)
Сумма амортизации (0500)</t>
  </si>
  <si>
    <t>Қолдиқ (баланс) киймати (сатр. 020-021)
Остаточная (балансовая) стоимость (стр. 020-021)</t>
  </si>
  <si>
    <t>Узоқ муддатли инвестициялар, жами (сатр. 040+050+060+070+080), шу жумладан: 
Долгосрочные инвестиции, всего (стр. 040+050+060+070+080), в том числе:</t>
  </si>
  <si>
    <t>011</t>
  </si>
  <si>
    <t>012</t>
  </si>
  <si>
    <t>020</t>
  </si>
  <si>
    <t>021</t>
  </si>
  <si>
    <t>022</t>
  </si>
  <si>
    <t>030</t>
  </si>
  <si>
    <t>Қимматли қоғозлар (0610)
Ценные бумаги (0610)</t>
  </si>
  <si>
    <t>040</t>
  </si>
  <si>
    <t>Шўъба хўжалик жамиятларига инвестициялар (0620)
Инвестиции в дочерние хозяйственные общества (0620)</t>
  </si>
  <si>
    <t>050</t>
  </si>
  <si>
    <t>Қарам хўжалик жамиятларига инвестициялар (0630)
Инвестиции в зависимые хозяйственные общества (0630)</t>
  </si>
  <si>
    <t>060</t>
  </si>
  <si>
    <t>Чет эл капитали мавжуд бўлган корхоналарга инвестициялар (0640)
Инвестиции в предприятие с иностранным капиталом (0640)</t>
  </si>
  <si>
    <t>070</t>
  </si>
  <si>
    <t>Бошқа узоқ муддатли инвестициялар (0690)
Прочие долгосрочные инвестиции (0690)</t>
  </si>
  <si>
    <t>080</t>
  </si>
  <si>
    <t>Ўрнатиладиган асбоб-ускуналар (0700)
Оборудование к установке (0700)</t>
  </si>
  <si>
    <t>090</t>
  </si>
  <si>
    <t xml:space="preserve">Капитал қўйилмалар (0800)
Капитальные вложения (0800)                                                                                        </t>
  </si>
  <si>
    <t>100</t>
  </si>
  <si>
    <t>Узоқ муддатли дебиторлик қарзлари (0910, 0920, 0930, 0940)
Долгосрочная дебиторская задолженность (0910, 0920, 0930, 0940)</t>
  </si>
  <si>
    <t>110</t>
  </si>
  <si>
    <t>Узоқ муддатли кечиктирилган харажатлар (0950, 0960, 0990) 
Долгосрочные отсроченные расходы (0950, 0960, 0990)</t>
  </si>
  <si>
    <t>120</t>
  </si>
  <si>
    <t>I бўлим бўйича   жами  (сатр. 012+022+030+090+100+110+120)
Итого по разделу I  (стр. 012+022+030+090+100+110+120)</t>
  </si>
  <si>
    <t>130</t>
  </si>
  <si>
    <t>II. Жорий активлар
II. Текущие активы</t>
  </si>
  <si>
    <t>140</t>
  </si>
  <si>
    <t>Материаллар  (1000, 1500, 1600) 
Материалы (1000, 1500, 1600)</t>
  </si>
  <si>
    <t>150</t>
  </si>
  <si>
    <t>Тугалланмаган хизматлар (2000, 2300, 2700) 
'Незавершенные  услуги (2000,  2300, 2700)</t>
  </si>
  <si>
    <t>160</t>
  </si>
  <si>
    <t>Келгуси давр харажатлари (3100)
Расходы будущих периодов (3100)</t>
  </si>
  <si>
    <t>170</t>
  </si>
  <si>
    <t>Кечиктирилган харажатлар (3200)
Отсроченные расходы (3200)</t>
  </si>
  <si>
    <t>180</t>
  </si>
  <si>
    <t>190</t>
  </si>
  <si>
    <t xml:space="preserve">шундан: муддати ўтган
из нее: просроченная </t>
  </si>
  <si>
    <t>191</t>
  </si>
  <si>
    <t>200</t>
  </si>
  <si>
    <t>Харидор ва буюртмачиларнинг қарзи (4010, 4020)
Задолженность покупателей и заказчиков (4010, 4020)</t>
  </si>
  <si>
    <t>210</t>
  </si>
  <si>
    <t>220</t>
  </si>
  <si>
    <t>Суғурта қилдирувчиларнинг  қарзлари (4030)
Задолженность страхователей (4030)</t>
  </si>
  <si>
    <t>230</t>
  </si>
  <si>
    <t>Суғурта агентлари  ва  брокерларнинг  қарзлари (4040) 
Задолженность страховых  агентов  и  брокеров (4040)</t>
  </si>
  <si>
    <t>240</t>
  </si>
  <si>
    <t>Қайта суғурта қилдирувчиларнинг  қарзлари (4050)
Задолженность перестрахователей (4050)</t>
  </si>
  <si>
    <t>250</t>
  </si>
  <si>
    <t>Қайта суғурталовчиларнинг комиссион  мукофотлар, тантъема  ва 
бошқа  мукофотлар  бўйича қарзлари (4051)
Задолженность перестраховщиков  по  комиссионным  вознаграждениям,
тантъемам  и  другим  вознаграждениям (4051)</t>
  </si>
  <si>
    <t>260</t>
  </si>
  <si>
    <t>Қайта суғурталовчиларнинг  қарзлари (4060)
Задолженность перестраховщиков (4060)</t>
  </si>
  <si>
    <t>270</t>
  </si>
  <si>
    <t>Ҳаёт  суғурта бўйича  ссудалар (4070) 
Ссуды  по  страхованию  жизни (4070)</t>
  </si>
  <si>
    <t>280</t>
  </si>
  <si>
    <t>Суғурталовчининг бошқа суғурталовчилардаги  депо  зарари (4080)
Депо  убытков  страховщика  у  других  страховщиков (4080)</t>
  </si>
  <si>
    <t>290</t>
  </si>
  <si>
    <t>Суғурталовчининг бошқа суғурталовчилардаги  депо  мукофотлари (4090)
Депо  премий  страховщика   у  других  страховщиков (4090)</t>
  </si>
  <si>
    <t>300</t>
  </si>
  <si>
    <t>310</t>
  </si>
  <si>
    <t>Шўъба ва қарам хўжалик жамиятларнинг қарзи (4120)
Задолженность дочерних и зависимых хозяйственных обществ (4120)</t>
  </si>
  <si>
    <t>320</t>
  </si>
  <si>
    <t>Ҳодимларга берилган бўнаклар (4200)
Авансы, выданные персоналу (4200)</t>
  </si>
  <si>
    <t>330</t>
  </si>
  <si>
    <t>Мол етказиб берувчилар ва пудратчиларга берилган бўнаклар (4300)
Авансы, выданные поставщикам и подрядчикам (4300)</t>
  </si>
  <si>
    <t>340</t>
  </si>
  <si>
    <t>Бюджетга  бўнак тўловлари (4400) 
Авансовые плтежи в бюджет (4400)</t>
  </si>
  <si>
    <t>350</t>
  </si>
  <si>
    <t>Мақсадли давлат жамғармалари ва суғурталар бўйича бўнак 
тўловлари (4500)
Авансовые платежи в государственные целевые фонды и по
страхованию (4500)</t>
  </si>
  <si>
    <t>360</t>
  </si>
  <si>
    <t>Таъсисчиларнинг устав капиталига улушлар бўйича қарзи (4600)
Задолженность учредителей по вкладам в уставной капитал (4600)</t>
  </si>
  <si>
    <t>370</t>
  </si>
  <si>
    <t>Ҳодимларнинг бошқа операциялар бўйича қарзи (4700) 
Задолженность персонала по прочим операциям (4700)</t>
  </si>
  <si>
    <t>380</t>
  </si>
  <si>
    <t>Бошқа дебиторлик қарзлари (4800) 
Прочие дебиторские задолженности (4800)</t>
  </si>
  <si>
    <t>390</t>
  </si>
  <si>
    <t>Ишончсиз  қарзлар бўйича резерв  (4900)
Резервы  по  сомнительным  долгам (4900)</t>
  </si>
  <si>
    <t>400</t>
  </si>
  <si>
    <t>410</t>
  </si>
  <si>
    <t>Кассадаги пул маблағлари (5000)
Денежные средства в кассе (5000)</t>
  </si>
  <si>
    <t>420</t>
  </si>
  <si>
    <t>Ҳисоб-китоб счётидаги пул маблағлари (5100)
Денежные средства на расчетном счете (5100)</t>
  </si>
  <si>
    <t>430</t>
  </si>
  <si>
    <t>Чет эл валютасидаги пуд маблағлари (5200, 5400) 
Денежные средства в иностранной валюте (5200,5400)</t>
  </si>
  <si>
    <t>440</t>
  </si>
  <si>
    <t>Бошқа пул маблағлари ва эквивалентлари (5500, 5600, 5700)
Прочие денежные средства и эквиваленты (5500, 5600, 5700)</t>
  </si>
  <si>
    <t>450</t>
  </si>
  <si>
    <t>Қисқа муддатли инвестициялар (5800) 
Краткосрочные инвестиции (5800)</t>
  </si>
  <si>
    <t>460</t>
  </si>
  <si>
    <t>Бошқа жорий активлар (5900) 
Прочие текущие активы (5900)</t>
  </si>
  <si>
    <t>470</t>
  </si>
  <si>
    <t>480</t>
  </si>
  <si>
    <t>Баланс активи бўйича жами (сатр. 130+480) 
Всего по активу баланса (стр. 130+480)</t>
  </si>
  <si>
    <t>490</t>
  </si>
  <si>
    <t>Товар-моддий захиралари, жами  (сатр. 150+160), шу жумладан:
Товарно-материальные запасы, всего (стр. 150+160), в том числе:</t>
  </si>
  <si>
    <t>Дебиторлар, жами (сатр. 200+310+320+330+340+350+360+370+380+390)
Дебиторы, всего (стр. 200+310+320+330+340+350+360+370+380+390)</t>
  </si>
  <si>
    <t>Тўланадиган  счётлар, жами (сатр.210+220-400)
Счета  к  оплате, всего (стр.210+220-400)</t>
  </si>
  <si>
    <t>Суғурта  операциялари  бўйича  дебиторлар,
жами (сатр.230+240+250+260+270+280+290+300)
Дебиторы  по  страховым  операциям, 
всего  (сатр.230+240+250+260+270+280+290+300)</t>
  </si>
  <si>
    <t>Алохида бўлинмаларнинг қарзи (4110)
Задолженность обособленных подразделений (задолж ГК)  (4110)</t>
  </si>
  <si>
    <t>Пул маблағлари, жами (сатр. 420+430+440+450) шу жумладан: 
Денежные средства, всего (стр. 420+430+440+450) в том числе:</t>
  </si>
  <si>
    <t>II бўлим бўйича   жами  (сатр. 140+170+180+190+410+460+470) 
Итого по разделу II  (стр. 140+170+180+190+410+460+470)</t>
  </si>
  <si>
    <t>Кўрсаткичлар номи 
Наименование показателей</t>
  </si>
  <si>
    <t>Сатр коди Код стр.</t>
  </si>
  <si>
    <t>Ҳисобот даври бошига
На начало    отчетного периода</t>
  </si>
  <si>
    <t>Ҳисобот даври охирига
На конец   отчетного периода</t>
  </si>
  <si>
    <t>П А С С И В</t>
  </si>
  <si>
    <t>I. Ўз маблағлари  манбалари 
I. Источники собственных средств</t>
  </si>
  <si>
    <t>Устав капитали (8300)
Уставный капитал (8300)</t>
  </si>
  <si>
    <t>500</t>
  </si>
  <si>
    <t>Қўшилган капитал (8400)
Добавленный капитал (8400)</t>
  </si>
  <si>
    <t>510</t>
  </si>
  <si>
    <t>Захира капитали (8500)
Резервный капитал (8500)</t>
  </si>
  <si>
    <t>520</t>
  </si>
  <si>
    <t>Сотиб олинган хусусий акциялар (8600)
Выкупленные собственные акции (8600)</t>
  </si>
  <si>
    <t>530</t>
  </si>
  <si>
    <t>Тақсимланмаган фойда (қопланмаган зарар) (8700)
Нераспределенная прибыль (непокрытый убыток) (8700)</t>
  </si>
  <si>
    <t>540</t>
  </si>
  <si>
    <t xml:space="preserve">Мақсадли тушумлар (8800)
Целевые поступления (8800)                                                                                 </t>
  </si>
  <si>
    <t>550</t>
  </si>
  <si>
    <t>Келгуси давр сарфлари ва тўловлари учун захиралар (8900)
Резервы предстоящих расходов и платежей (8900)</t>
  </si>
  <si>
    <t>560</t>
  </si>
  <si>
    <t>570</t>
  </si>
  <si>
    <t>II. Суғурта захиралари
II. Страховые  резервы</t>
  </si>
  <si>
    <t>580</t>
  </si>
  <si>
    <t>Ишлаб  топилмаган  мукофотлар  захираси, (8010) 
Резерв  незаработанной  премии  (8010)    РНП</t>
  </si>
  <si>
    <t>590</t>
  </si>
  <si>
    <t>Содир  бўлган, лекин хабар  қилинмаган  зарарлар  захираси (8020)
Резерв  произошедших,  но  не  заявленных  убытков  (8020)  РПНУ</t>
  </si>
  <si>
    <t>600</t>
  </si>
  <si>
    <t>Хабар  қилинган,  лекин бартараф  этилмаган  зарарлар  захираси (8030)
Резерв  заявленных,  но  неурегулированных  убытков  (8030)   РЗУ</t>
  </si>
  <si>
    <t>610</t>
  </si>
  <si>
    <t>Огохлантириш  чора-тадбирлари захираси  (8040)
Резерв  предупредительных  мероприятий  (8040)   РПМ</t>
  </si>
  <si>
    <t>620</t>
  </si>
  <si>
    <t>Активларнинг  номувофиқлиги захираси  (8060) 
Резерв  несоответствия  активов (8050)    РНА</t>
  </si>
  <si>
    <t>630</t>
  </si>
  <si>
    <t>Фалокатлар  захираси  (8060) 
Резерв  катастроф (8060)     РК</t>
  </si>
  <si>
    <t>640</t>
  </si>
  <si>
    <t>Фалокатлар  захираси  (8070)
Резерв  колебания  убыточности (8070)   РКУ СР ОСГО, ОСГОР, ОСГОП (10258123.22+7096217.26+984872.48)</t>
  </si>
  <si>
    <t>650</t>
  </si>
  <si>
    <t>670</t>
  </si>
  <si>
    <t xml:space="preserve">Ишлаб  топилмаган  мукофотлар  захирасидаги  қайта
суғурталовчиларнинг  улуши  (8110)
Доля  перестраховщиков в резерве незаработанной  премии  (8110) </t>
  </si>
  <si>
    <t>680</t>
  </si>
  <si>
    <t xml:space="preserve">Хабар  қилинган,  лекин бартараф  этилмаган  зарарлар  захирасидаги
қайта суғурталовчиларнинг  улуши  (8120)
Доля  перестраховщиков в резерве заявленных,  но
неурегулированных  убытков  (8120) </t>
  </si>
  <si>
    <t>690</t>
  </si>
  <si>
    <t xml:space="preserve">Содир  бўлган, лекин хабар  қилинмаган  зарарлар  захирасидаги
қайта суғурталовчиларнинг  улуши  (8130)
Доля  перестраховщиков в резерве  произошедших,  но  
не заявленных  убытков  (8130) </t>
  </si>
  <si>
    <t>700</t>
  </si>
  <si>
    <t xml:space="preserve">Ҳаёт  суғуртаси бўйича  захиралардаги  қайта суғурталовчиларнинг 
улуши  (8140)
Доля  перестраховщиков в резерве по  страхованию  жизни  (8140) </t>
  </si>
  <si>
    <t>710</t>
  </si>
  <si>
    <t>720</t>
  </si>
  <si>
    <t>III. Мажбуриятлар: 
III. Обязательства:</t>
  </si>
  <si>
    <t>730</t>
  </si>
  <si>
    <t>шу жумладан: узоқ муддатли кредиторлик қарзлари 
(сатр. 740+760+770+780+790+800+820+830+850+870+890+920)
из нее: долгосрочная кредиторская задолженность
(стр. 740+760+770+780+790+800+820+830+850+870+890+920)</t>
  </si>
  <si>
    <t>731</t>
  </si>
  <si>
    <t>Мол етказиб берувчилар ва пудратчиларга узоқ муддатли қарз (7010,7020)
Долгосрочная задолженность поставщикам и подрядчикам (7010,7020)</t>
  </si>
  <si>
    <t>740</t>
  </si>
  <si>
    <t>750</t>
  </si>
  <si>
    <t>Огохлантириш  чора-тадбирларини  амалга  оширувчи  пудратчиларга 
узоқ  муддатли  қарзлар  (7011)
Долгосрочная  задолженность  подрядчикам, осуществляющим 
предупредительные  мероприятия  (7011)</t>
  </si>
  <si>
    <t>760</t>
  </si>
  <si>
    <t>Суғурта қилдирувчиларга узоқ  муддатли  қарзлар (7030)
Долгосрочная  задолженность  страхователям  (7030)</t>
  </si>
  <si>
    <t>770</t>
  </si>
  <si>
    <t>Суғурта агентлари  ва  брокерларига  узоқ  муддатли  қарзлар (7040)
Долгосрочная  задолженность  страховым  агентам  и  брокерам  (7040)</t>
  </si>
  <si>
    <t>780</t>
  </si>
  <si>
    <t>Қайта суғурта қилдирувчиларга  узоқ  муддатли  қарзлар (7050) 
Долгосрочная  задолженность  перестрахователям  (7050)</t>
  </si>
  <si>
    <t>790</t>
  </si>
  <si>
    <t>Қайта суғурталовчиларга узоқ  муддатли  қарзлар (7060)
Долгосрочная  задолженность  перестраховщикам  (7060)</t>
  </si>
  <si>
    <t>800</t>
  </si>
  <si>
    <t>Қайта суғурталовчиларнинг  депо  мукофотлари (7070)
Депо  премии  перестраховщиков  (7070)</t>
  </si>
  <si>
    <t>810</t>
  </si>
  <si>
    <t>Қайта суғурта қилдирувчиларга  комиссион  мукофотлар, тантъема  ва
бошқа  мукофотлар  бўйича узоқ  муддатли  қарзлар (7080)
Долгосрочная задолженность перестрахователям  по  комиссионным
вознаграждениям,  тантъемам  и  другим  вознаграждениям (7080)</t>
  </si>
  <si>
    <t>820</t>
  </si>
  <si>
    <t>Актуарийлар, аджастерлар,  сюрвейерлар  ва  ассистансларга
узоқ  муддатли  қарзлар (7090)
Долгосрочная  задолженность актуариям, аджастерам,  сюрвейерам
и ассистансам (7090)</t>
  </si>
  <si>
    <t>830</t>
  </si>
  <si>
    <t>Алохида бўлинмаларга узоқ муддатли қарз (7110)
Долгосрочная задолженность обособленным подразделениям (7110)</t>
  </si>
  <si>
    <t>840</t>
  </si>
  <si>
    <t>Шўъба ва қарам хўжалик жамиятларига узоқ муддатли қарз (7120)
Долгосрочная задолженность дочерним и зависимым хозяйственным обществам (7120)</t>
  </si>
  <si>
    <t>850</t>
  </si>
  <si>
    <t>Узоқ муддатли кечиктирилган даромадлар (7210, 7220, 7230) 
Долгосрочные отсроченные доходы (7210, 7220, 7230)</t>
  </si>
  <si>
    <t>860</t>
  </si>
  <si>
    <t>Солиқ ва бошқа  мажбурий тўловлар бўйича узоқ муддатли кечиктирилган мажбуриятлар (7240) 
Долгосрочные отсроченные обязательства по налогам и  другим
обязательным платежам (7240)</t>
  </si>
  <si>
    <t>870</t>
  </si>
  <si>
    <t>Бошқа узоқ муддатли кечиктирилган мажбуриятлар (7250, 7290)
Прочие долгосрочные отсроченные обязательства (7250, 7290)</t>
  </si>
  <si>
    <t>880</t>
  </si>
  <si>
    <t>Харидорлар ва буюртмачилардан олинган бўнаклар (7300)
Авансы, полученные от покупателей и заказчиков (7300)</t>
  </si>
  <si>
    <t>890</t>
  </si>
  <si>
    <t>Узоқ муддатли банк кредитлари (7810) 
Долгосрочные банковские кредиты (7810)</t>
  </si>
  <si>
    <t>900</t>
  </si>
  <si>
    <t>Узоқ муддатли қарзлар (7820, 7830, 7840) 
Долгосрочные займы (7820, 7830, 7840)</t>
  </si>
  <si>
    <t>910</t>
  </si>
  <si>
    <t>Бошқа узоқ муддатли кредиторлик қарзлар (7900)
Прочие долгосрочные кредиторские задолженности (7900)</t>
  </si>
  <si>
    <t>920</t>
  </si>
  <si>
    <t>930</t>
  </si>
  <si>
    <t>шу жумладан, жорий кредиторлик қарзлари 
(сатр.940+960+970+980+990+1000+1020+1030+1050+1070+1090+1100+ 1110+1120+1130+1140+1180)
в том числе, текущая кредиторская задолженность
(сатр.940+960+970+980+990+1000+1020+1030+1050+1070+1090+1100+ 1110+1120+1130+1140+1180)</t>
  </si>
  <si>
    <t>931</t>
  </si>
  <si>
    <t>шундан: муддати ўтган жорий кредиторлик қарзлари
из нее: просроченная текущая кредиторская задолженность</t>
  </si>
  <si>
    <t>932</t>
  </si>
  <si>
    <t>Мол етказиб берувчилар ва пудратчиларга қарз (6010, 6020)
Задолженность поставщикам и подрядчикам (6010, 6020)</t>
  </si>
  <si>
    <t>940</t>
  </si>
  <si>
    <t>950</t>
  </si>
  <si>
    <t>Огохлантириш  чора-тадбирларини  амалга  оширувчи  пудратчиларга
қарзлар  (6011)
Задолженность  подрядчикам, осуществляющим  предупредительные
мероприятия  (6011)</t>
  </si>
  <si>
    <t>960</t>
  </si>
  <si>
    <t>Суғурта қилдирувчиларга қарзлар (6030)
Задолженность  страхователям  (6030)</t>
  </si>
  <si>
    <t>970</t>
  </si>
  <si>
    <t>Суғурта агентлари  ва  брокерларига  қарзлар (6040)
Задолженность  страховым  агентам  и  брокерам  (6040)</t>
  </si>
  <si>
    <t>980</t>
  </si>
  <si>
    <t>Қайта суғурта қилдирувчиларга  қарзлар (6050)
Задолженность  перестрахователям  (6050)</t>
  </si>
  <si>
    <t>990</t>
  </si>
  <si>
    <t>Қайта суғурталовчиларга  қарзлар (6060)
Задолженность  перестраховщикам  (6060)</t>
  </si>
  <si>
    <t>1000</t>
  </si>
  <si>
    <t>Қайта суғурталовчиларга  депо  мукофотлари (6070)
Депо  премии  перестраховщикам  (6070)</t>
  </si>
  <si>
    <t>1010</t>
  </si>
  <si>
    <t>Қайта суғурта қилдирувчиларга  комиссион  мукофотлар, тантъема  ва
бошқа  мукофотлар  бўйича қарзлар (6080)
Задолженность перестрахователям  по  комиссионным  вознаграждениям,
тантъемам  и  другим  вознаграждениям (6080)</t>
  </si>
  <si>
    <t>1020</t>
  </si>
  <si>
    <t>Актуарийлар, аджастерлар,  сюрвейерлар  ва  ассистансларга
қарзлар (6090)
Задолженность актуариям, аджастерам,  сюрвейерам
и ассистансам (6090)</t>
  </si>
  <si>
    <t>1030</t>
  </si>
  <si>
    <t>1040</t>
  </si>
  <si>
    <t>Шўъба ва қарам хўжалик жамиятларига қарз (6120)
Задолженность дочерним и зависимым хозяйственным обществам (6120)</t>
  </si>
  <si>
    <t>1050</t>
  </si>
  <si>
    <t>Кечиктирилган даромадлар (6210, 6220, 6230)
Отсроченные доходы (6210, 6220, 6230)</t>
  </si>
  <si>
    <t>1060</t>
  </si>
  <si>
    <t>Солиқ ва мажбурий тўловлар бўйича кечиктирилган мажбуриятлар (6240)
Отсроченные обязательства по налогам и   другим  обязательным 
платежам (6240)</t>
  </si>
  <si>
    <t>1070</t>
  </si>
  <si>
    <t>Бошқа кечиктирилган мажбуриятлар (6250, 6290) 
Прочие отсроченные обязательства (6250, 6290)</t>
  </si>
  <si>
    <t>1080</t>
  </si>
  <si>
    <t>Олинган бўнаклар (6300)
Полученные авансы (6300)</t>
  </si>
  <si>
    <t>1090</t>
  </si>
  <si>
    <t>Бюджетга тўловлар бўйича қарз (6400)
Задолженность по платежам в бюджет (6400)</t>
  </si>
  <si>
    <t>1100</t>
  </si>
  <si>
    <t>Суғурталар бўйича қарз (6510)
Задолженность по страхованию (6510)</t>
  </si>
  <si>
    <t>1110</t>
  </si>
  <si>
    <t>Мақсадли давлат жамғармаларига тўловлар бўйича қарз (6520)
Задолженность по платежам в государственные целевые фонды (6520)</t>
  </si>
  <si>
    <t>1120</t>
  </si>
  <si>
    <t>Таъсисчиларга бўлган қарзлар (6600)
Задолженность учредителям (6600)</t>
  </si>
  <si>
    <t>1130</t>
  </si>
  <si>
    <t>Меҳнатга ҳақ тўлаш бўйича қарз (6700) 
Задолженность по оплате труда (6700)</t>
  </si>
  <si>
    <t>1140</t>
  </si>
  <si>
    <t>Қисқа муддатли банк кредитлари (6810)
Краткосрочные банковские кредиты (6810)</t>
  </si>
  <si>
    <t>1150</t>
  </si>
  <si>
    <t>Қисқа муддатли қарзлар (6820, 6830, 6840) 
Краткосрочные займы (6820, 6830, 6840)</t>
  </si>
  <si>
    <t>1160</t>
  </si>
  <si>
    <t>Узоқ муддатли мажбуриятларнинг жорий қисми (6950) 
Текущая часть долгосрочных обязательств (6950)</t>
  </si>
  <si>
    <t>1170</t>
  </si>
  <si>
    <t>Бошқа кредиторлик қарзлар (6950 дан ташқари 6900)
Прочие кредиторские задолженности (6900 кроме 6950)</t>
  </si>
  <si>
    <t>1180</t>
  </si>
  <si>
    <t>1190</t>
  </si>
  <si>
    <t>1200</t>
  </si>
  <si>
    <t>А К Т И В</t>
  </si>
  <si>
    <t>I. Узоқ муддатли активлар
I. Долгосрочные активы</t>
  </si>
  <si>
    <t>Асосий  воситалар:
Основные  средства:</t>
  </si>
  <si>
    <t>I бўлим бўйича жами  (сатр. 500+510+520-530+540+550+560)
Итого по разделу I  (стр.500+510+520-530+540+550+560)</t>
  </si>
  <si>
    <t xml:space="preserve">Суғурта  захиралари, жами   (сатр. 590+600+610+620+630+640+650+660)
Страховые  резервы, всего  (стр. 590+600+610+620+630+640+650+660)                                                      </t>
  </si>
  <si>
    <t xml:space="preserve">Қайта суғурталовчиларнинг  сугурта захираларидаги улуши,
жами (сатр.680+690+700+710) 
Доля  перестраховщиков  в страховых  резервах,
всего (стр.680+690+700+710) </t>
  </si>
  <si>
    <t>II бўлим бўйича жами  (сатр. 580-670)
Итого по разделу II  (стр. 580-670)</t>
  </si>
  <si>
    <t>Узоқ муддатли мажбуриятлар, жами
(сатр. 740+750+850+860+870+880+890+900+910+920)
Долгосрочные обязательства, всего
(стр. 740+750+850+860+870+880+890+900+910+920)</t>
  </si>
  <si>
    <t xml:space="preserve">Суғурта  операциялари  бўйича узоқ муддатли мажбуриятлар, 
жами   (сатр. 760+770+780+790+800+810+820+830)
Долгосрочные  обязательства  по  страховым  операциям,
всего  (стр. 760+770+780+790+800+810+820+830)                                                               </t>
  </si>
  <si>
    <t xml:space="preserve">Жорий мажбуриятлар, жами
(сатр.940+950+1040+1050+1060+1070+1080+1090+1100+1110+1120+1130+
1140+1150+1160+1170+1180)
Текущие обязательста, всего
(сатр.940+950+1040+1050+1060+1070+1080+1090+1100+1110+1120+1130+    1140+1150+1160+1170+1180) </t>
  </si>
  <si>
    <t xml:space="preserve">Суғурта  операциялари  бўйича  мажбуриятлар,    жами 
(сатр. 960+970+980+990+1000+1010+1020+1030)
Обязательства  по  страховым  операциям,      всего
(сатр. 960+970+980+990+1000+1010+1020+1030)                                                                 </t>
  </si>
  <si>
    <t>Алохида бўлинмаларга қарз (6110)
Задолженность обособленным подразделениям (задолж ГК) (6110)</t>
  </si>
  <si>
    <t>II бўлим бўйича   жами  (сатр. 730+930)
Итого по разделу II  (стр. 730+930)</t>
  </si>
  <si>
    <t>Баланс пассиви бўйича жами (сатр. 570+720+1190)
Всего по пассиву баланса (стр. 570+720+1190)</t>
  </si>
  <si>
    <t>Суғурта хизматларини кўрсатишдан даромадлар,
(сатр.011-012+013+/-014+/-015+/-016+/-017+/-018+019),
шу жумладан:
Доходы от оказания страховых услуг,
(стр. 011-012+013+/-014+/-015+/-016+/-017+/-018+019),
в том числе:</t>
  </si>
  <si>
    <t>х</t>
  </si>
  <si>
    <t>Тўғридан-тўғри суғурта қилиш ва биргаликда суғурта қилиш бўйича (биргаликда суғурта қилиш шартномасида суғурталовчининг белгиланган улуши қисмида) суғурта мукофотлари
Страховые премии по прямому страхованию и сострахованию (в части доли страховщика, установленной в договоре сострахования)</t>
  </si>
  <si>
    <t>Қайта суғурта қилишга берилган шартномалар бўйича
суғурта мукофотлари
Страховые премии по договорам, переданным в перестрахование</t>
  </si>
  <si>
    <t>Қайта суғурта қилишга қабул қилинган шартномалар
бўйича суғурта мукофотлари
Страховые премии по договорам, принятым в перестрахование</t>
  </si>
  <si>
    <t>013</t>
  </si>
  <si>
    <t>Ишлаб топилмаган мукофотлар захирасидаги қайта суғурталовчиларнинг улушини ҳисобга олган ҳолдаги, ишлаб топилмаган мукофотлар захираси ўзгаришининг натижаси
Результат изменения резерва незаработанной премии, скорректированный на долю перестраховщиков в резерве незаработанной премии</t>
  </si>
  <si>
    <t>014</t>
  </si>
  <si>
    <t>Хабар қилинган, лекин бартараф этилмаган зарарлар захирасидаги қайта суғурталовчиларнинг улушини ҳисобга олган ҳолдаги, хабар қилинган, лекин бартараф этилмаган зарарлар захираси ўзгаришининг натижаси
Результат изменения резерва заявленных, но не урегулированных убытков, скорректированный на долю перестраховщиков в резерве заявленных, но не урегулированных убытков</t>
  </si>
  <si>
    <t>015</t>
  </si>
  <si>
    <t>Содир бўлган, лекин хабар қилинмаган зарарлар захирасидаги қайта суғурталовчиларнинг улушини ҳисобга олган ҳолдаги, содир бўлган, лекин хабар қилинмаган зарарлар захираси ўзгаришининг натижаси
Результат изменения резерва произошедших, но не заявленных убытков, скорректированный на долю перестраховщиков в резерве произошедших, но не заявленных убытков</t>
  </si>
  <si>
    <t>016</t>
  </si>
  <si>
    <t>Ҳаёт суғуртаси бўйича захиралардаги қайта суғурталовчиларнинг улушини ҳисобга олган ҳолдаги, ҳаёт суғуртаси бўйича захиралар ўзгаришининг натижаси
Результат изменения резервов по страхованию жизни, скорректированный на долю перестраховщиков в резервах по страхованию жизни</t>
  </si>
  <si>
    <t>017</t>
  </si>
  <si>
    <t>Бошқа техник захиралардаги қайта суғурталовчиларнинг улушини ҳисобга олган ҳолдаги, тегишли захиралар ўзгаришининг натижаси
Результат изменения других технических резервов, скорректированный на долю перестраховщиков в соответствующих резервах СР ОСГО ОСГОП</t>
  </si>
  <si>
    <t>018</t>
  </si>
  <si>
    <t>Суғурта хизматларини кўрсатишдан бошқа даромадлар
Другие доходы от оказания страховых услуг</t>
  </si>
  <si>
    <t>019</t>
  </si>
  <si>
    <t>Воситачилик хизматини кўрсатишдан даромадлар
Доходы от оказания услуг посредника</t>
  </si>
  <si>
    <t>Қайта суғурта бўйича зарарлар улушининг қопланиши
бўйича даромадлар
Доходы по возмещениям доли убытков по перестрахованию</t>
  </si>
  <si>
    <t>Қайта суғурта бўйича комиссион мукофотлар, тантъемалар ва йиғимлар бўйича даромадлар
Доходы по комиссионным вознаграждениям, тантъемам и сборам по перестрахованию</t>
  </si>
  <si>
    <t xml:space="preserve">Аджастер ва сюрвейер хизматларини кўрсатишдан
олинган даромадлар
Доходы от оказания услуг сюрвейера и аджастера </t>
  </si>
  <si>
    <t>Суғурта хизматларини кўрсатишдан соф тушум 
(сатр. 010+020+030+040+050)
Чистая выручка от оказания страховых услуг 
(стр. 010+020+030+040+050)</t>
  </si>
  <si>
    <t>Кўрсатилган суғурта хизматларининг таннархи
Себестоимость оказанных страховых услуг</t>
  </si>
  <si>
    <t>Суғурта хизматларини кўрсатишдан ялпи фойда (зарар) (сатр.060-070)
Валовая прибыль (убыток) от оказания страховых услуг  (стр.060-070)</t>
  </si>
  <si>
    <t>Давр харажатлари, жами  (сатр.100+110+120+130), шу жумладан:
Расходы периода, всего  (стр.100+110+120+130), в том числе:</t>
  </si>
  <si>
    <t xml:space="preserve">Сотиш харажатлари 
Расходы по реализации  </t>
  </si>
  <si>
    <t>Маъмурий харажатлар
Административные расходы</t>
  </si>
  <si>
    <t xml:space="preserve">Бошқа операцион харажатлар 
Прочие операционные расходы </t>
  </si>
  <si>
    <t xml:space="preserve">Келгусида солиққа тортиладиган базадан
чиқариладиган ҳисобот даври харажатлари
Расходы отчетного периода, исключаемые из налогооблагаемой базы в будущем </t>
  </si>
  <si>
    <t xml:space="preserve">Асосий фаолиятнинг бошқа даромадлари
Прочие доходы от основной деятельности </t>
  </si>
  <si>
    <t xml:space="preserve">Асосий фаолиятнинг фойдаси (зарари)
(сатр.080-090+140)
Прибыль (убыток) от основной деятельности
(стр. 080-090+140) </t>
  </si>
  <si>
    <t>Молиявий фаолиятнинг даромадлари, жами (сатр.170+180+190+200+210), шу жумладан:
Доходы от финансовой деятельности, всего (стр.170+180+190+200+210), в том числе:</t>
  </si>
  <si>
    <t xml:space="preserve">Дивидендлар кўринишидаги даромадлар 
Доходы в виде дивидендов </t>
  </si>
  <si>
    <t xml:space="preserve">Фоизлар кўринишидаги даромадлар
Доходы в виде процентов </t>
  </si>
  <si>
    <t>Узоқ муддатли ижара (лизинг) дан даромадлар 
Доходы от долгосрочной аренды (лизинга)</t>
  </si>
  <si>
    <t>Валюта курси фарқларидан даромадлар
Доходы от валютных курсовых разниц</t>
  </si>
  <si>
    <t>Молиявий фаолиятнинг бошқа даромадлари
Прочие доходы от финансовой деятельности</t>
  </si>
  <si>
    <t>Молиявий фаолият бўйича харажатлар, жами (сатр.230+240+250+260),  шу жумладан:
Расходы по финансовой деятельности, всего (стр.230+240+250+260),  в том числе:</t>
  </si>
  <si>
    <t>Фоизлар кўринишидаги харажатлар
Расходы в виде процентов</t>
  </si>
  <si>
    <t>Узоқ муддатли ижара (лизинг) бўйича фоизлар кўринишидаги харажатлар
Расходы в виде процентов по долгосрочной аренде (лизингу)</t>
  </si>
  <si>
    <t>Валюта курси фарқларидан зарарлар
Убытки от валютных курсовых разниц</t>
  </si>
  <si>
    <t>Молиявий фаолият бўйича бошқа харажатлар
Прочие расходы по финансовой деятельности</t>
  </si>
  <si>
    <t>Умумхўжалик фаолиятининг фойдаси (зарари) (сатр.150+160-220)
Прибыль (убыток) от общехозяйственной деятельности (стр. 150+160-220)</t>
  </si>
  <si>
    <t>Фавқулоддаги фойда ва зарарлар
Чрезвычайные прибыли и убытки</t>
  </si>
  <si>
    <t>Фойда солиғини тўлагунга қадар фойда (зарар)
(сатр.270+/-280)
Прибыль (убыток) до уплаты налога на прибыль
(стр.270+/-280)</t>
  </si>
  <si>
    <t>Фойда солиғи
Налог на прибыль</t>
  </si>
  <si>
    <t xml:space="preserve">Фойдадан бошқа солиқлар ва бошқа мажбурий тўловлар
Прочие налоги и другие обязательные платежи от прибыли </t>
  </si>
  <si>
    <t>Ҳисобот даврининг соф фойдаси (зарари)
(сатр.290-300-310)
Чистая прибыль (убыток) отчетного периода
(стр.290-300-310)</t>
  </si>
  <si>
    <t>Сатимкулова Назакат Узаковна</t>
  </si>
  <si>
    <t>"FTF-LEA-AUDIT" OOO</t>
  </si>
  <si>
    <t>01.04.2019г.</t>
  </si>
  <si>
    <t>Файзиева М.Т.</t>
  </si>
  <si>
    <t>-</t>
  </si>
  <si>
    <t>Положительное</t>
  </si>
  <si>
    <t>00747</t>
  </si>
  <si>
    <t xml:space="preserve">Годовое общее собрание акционеров </t>
  </si>
  <si>
    <t>эмитента по итогам 2022 года</t>
  </si>
  <si>
    <t>24.05.2023г.</t>
  </si>
  <si>
    <t>23-124</t>
  </si>
  <si>
    <t xml:space="preserve">Ф.И.О. и.о. главного бухгалтера: </t>
  </si>
  <si>
    <t>Азизтаев Бахром Алишерович</t>
  </si>
  <si>
    <t>СУЩЕСТВЕННЫЕ ФАКТЫ В ДЕЯТЕЛЬНОСТИ ЭМИТЕНТА
ЗА ОТЧЕТНЫЙ ГОД</t>
  </si>
  <si>
    <t>№</t>
  </si>
  <si>
    <t>Наименование существенного факта</t>
  </si>
  <si>
    <t>№ существенного факта</t>
  </si>
  <si>
    <t>Дата наступления существенного факта</t>
  </si>
  <si>
    <t>Дата публикации
существенного факта</t>
  </si>
  <si>
    <t>СПИСОК АФФИЛИРОВАННЫХ ЛИЦ
(по состоянию на конец отчетного года)</t>
  </si>
  <si>
    <t>Ф.И.О. или полное наименование</t>
  </si>
  <si>
    <t>Местонахождение (местожительство) (государство, область, город, район)</t>
  </si>
  <si>
    <t>Основание, по которому они признаются аффилированными лицами</t>
  </si>
  <si>
    <t>Дата (наступления основания (-ий)</t>
  </si>
  <si>
    <t>Абдурахимова Ш.Р.</t>
  </si>
  <si>
    <t>Председатель Наблюдательного Совета</t>
  </si>
  <si>
    <t>Нурмухамедов З.Г.</t>
  </si>
  <si>
    <t>Член Наблюдательного Совета</t>
  </si>
  <si>
    <t>Генеральный директор</t>
  </si>
  <si>
    <t>Хасанов А.И.</t>
  </si>
  <si>
    <t>Владеет 20 и более процентами акций АО</t>
  </si>
  <si>
    <t>Махкамов А.Х.</t>
  </si>
  <si>
    <t>Владеет 20 и более процентами акций АО, а так же член Наблюдательного Совета</t>
  </si>
  <si>
    <t>"ALFA LIFE INSURANCE" AJ</t>
  </si>
  <si>
    <t>Дочернее хозяйствующее общество АО</t>
  </si>
  <si>
    <t>"GUARDIAN CAPITAL"MChJ</t>
  </si>
  <si>
    <t>АО владеет 20 и более процентами в уставном капитале организации</t>
  </si>
  <si>
    <t>г. Ташкент, Учтепинский район, ул.Зарафшан, 5 пр-д, д.34</t>
  </si>
  <si>
    <t xml:space="preserve"> г. Ташкент, г. Ташкент, г.Ташкент, Нозима Хонум, 4 тупик, дом 11</t>
  </si>
  <si>
    <t>г. Ташкент, Районы города Ташкента, ул.Нозима-Хонум, пр.5, д.4</t>
  </si>
  <si>
    <t>г. Ташкент, Алмазарский район, ул. Ташмухамедова, 42а</t>
  </si>
  <si>
    <t>г.Ташкент, Яшнабадский район, ул.С.Азимова, тойтепа МСГ, дом без номера</t>
  </si>
  <si>
    <t>г.Ташкент, Яшнабадский район, Тузель-2, дом17, кв 61</t>
  </si>
  <si>
    <t>Решения, принятые высшим органом управления эмитента</t>
  </si>
  <si>
    <t>Выпуск ценных бумаг</t>
  </si>
  <si>
    <t>Изменения в перечне юридических лиц, в которых эмитент владеет 10 и более процентами акций (долей, паев)</t>
  </si>
  <si>
    <t>Изменения в списке аффилированных лиц</t>
  </si>
  <si>
    <t>г.Ташкент, Юнусабадский район, Ц-4, дом 11Б, кв17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</si>
</sst>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6">
    <font>
      <sz val="11"/>
      <color theme="1"/>
      <name val="Calibri"/>
      <family val="2"/>
      <charset val="204"/>
      <scheme val="minor"/>
    </font>
    <font>
      <sz val="12"/>
      <color theme="1"/>
      <name val="Virtec Times New Roman Uz"/>
    </font>
    <font>
      <b/>
      <sz val="10"/>
      <color theme="1"/>
      <name val="Times New Roman"/>
      <family val="1"/>
      <charset val="204"/>
    </font>
    <font>
      <sz val="12"/>
      <color rgb="FF800080"/>
      <name val="Times New Roman"/>
      <family val="1"/>
      <charset val="204"/>
    </font>
    <font>
      <sz val="12"/>
      <color theme="1"/>
      <name val="Times New Roman"/>
      <family val="1"/>
      <charset val="204"/>
    </font>
    <font>
      <b/>
      <sz val="14"/>
      <color theme="1"/>
      <name val="Times New Roman"/>
      <family val="1"/>
      <charset val="204"/>
    </font>
    <font>
      <b/>
      <sz val="12"/>
      <color theme="1"/>
      <name val="Times New Roman"/>
      <family val="1"/>
      <charset val="204"/>
    </font>
    <font>
      <i/>
      <sz val="12"/>
      <color theme="1"/>
      <name val="Times New Roman"/>
      <family val="1"/>
      <charset val="204"/>
    </font>
    <font>
      <i/>
      <sz val="12"/>
      <color theme="1"/>
      <name val="Virtec Times New Roman Uz"/>
    </font>
    <font>
      <sz val="12"/>
      <color theme="1"/>
      <name val="Calibri"/>
      <family val="2"/>
      <charset val="204"/>
      <scheme val="minor"/>
    </font>
    <font>
      <b/>
      <sz val="12"/>
      <color theme="1"/>
      <name val="Calibri"/>
      <family val="2"/>
      <charset val="204"/>
      <scheme val="minor"/>
    </font>
    <font>
      <u/>
      <sz val="11"/>
      <color theme="10"/>
      <name val="Calibri"/>
      <family val="2"/>
      <charset val="204"/>
      <scheme val="minor"/>
    </font>
    <font>
      <b/>
      <sz val="9"/>
      <color indexed="81"/>
      <name val="Tahoma"/>
      <family val="2"/>
      <charset val="204"/>
    </font>
    <font>
      <b/>
      <sz val="12"/>
      <color theme="1"/>
      <name val="Virtec Times New Roman Uz"/>
      <charset val="204"/>
    </font>
    <font>
      <sz val="11"/>
      <color theme="1"/>
      <name val="Calibri"/>
      <family val="2"/>
      <charset val="204"/>
      <scheme val="minor"/>
    </font>
    <font>
      <sz val="11"/>
      <color theme="1"/>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1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1" fillId="0" borderId="0" applyNumberFormat="0" applyFill="0" applyBorder="0" applyAlignment="0" applyProtection="0"/>
    <xf numFmtId="164" fontId="14" fillId="0" borderId="0" applyFont="0" applyFill="0" applyBorder="0" applyAlignment="0" applyProtection="0"/>
    <xf numFmtId="9" fontId="14" fillId="0" borderId="0" applyFont="0" applyFill="0" applyBorder="0" applyAlignment="0" applyProtection="0"/>
  </cellStyleXfs>
  <cellXfs count="190">
    <xf numFmtId="0" fontId="0" fillId="0" borderId="0" xfId="0"/>
    <xf numFmtId="0" fontId="1" fillId="0" borderId="0" xfId="0" applyFont="1" applyAlignment="1">
      <alignment horizontal="justify" vertical="center"/>
    </xf>
    <xf numFmtId="0" fontId="2" fillId="0" borderId="0" xfId="0" applyFont="1" applyAlignment="1">
      <alignment horizontal="right" vertical="center"/>
    </xf>
    <xf numFmtId="0" fontId="1" fillId="0" borderId="0" xfId="0" applyFont="1" applyAlignment="1">
      <alignment horizontal="right" vertical="center"/>
    </xf>
    <xf numFmtId="0" fontId="3" fillId="0" borderId="0" xfId="0" applyFont="1" applyAlignment="1">
      <alignment horizontal="justify" vertical="center"/>
    </xf>
    <xf numFmtId="0" fontId="0" fillId="0" borderId="0" xfId="0" applyAlignment="1">
      <alignment vertical="center"/>
    </xf>
    <xf numFmtId="0" fontId="1"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wrapText="1"/>
    </xf>
    <xf numFmtId="0" fontId="4" fillId="0" borderId="0" xfId="0" applyFont="1" applyAlignment="1">
      <alignment vertical="center" wrapText="1"/>
    </xf>
    <xf numFmtId="0" fontId="7" fillId="0" borderId="0" xfId="0" applyFont="1" applyAlignment="1">
      <alignment horizontal="justify" vertical="center"/>
    </xf>
    <xf numFmtId="0" fontId="8" fillId="0" borderId="0" xfId="0" applyFont="1" applyAlignment="1">
      <alignment horizontal="justify" vertical="center"/>
    </xf>
    <xf numFmtId="0" fontId="3" fillId="0" borderId="0" xfId="0" applyFont="1" applyAlignment="1">
      <alignment horizontal="left" vertical="center"/>
    </xf>
    <xf numFmtId="0" fontId="0" fillId="0" borderId="0" xfId="0" applyAlignment="1">
      <alignment horizontal="left"/>
    </xf>
    <xf numFmtId="0" fontId="7" fillId="0" borderId="0" xfId="0" applyFont="1" applyAlignment="1">
      <alignment vertical="center"/>
    </xf>
    <xf numFmtId="0" fontId="1" fillId="3" borderId="9" xfId="0" applyFont="1" applyFill="1" applyBorder="1" applyAlignment="1">
      <alignment vertical="center" wrapText="1"/>
    </xf>
    <xf numFmtId="4" fontId="1" fillId="0" borderId="9" xfId="0" applyNumberFormat="1" applyFont="1" applyBorder="1" applyAlignment="1">
      <alignment horizontal="center" vertical="center" wrapText="1"/>
    </xf>
    <xf numFmtId="0" fontId="0" fillId="4" borderId="0" xfId="0" applyFill="1"/>
    <xf numFmtId="0" fontId="4" fillId="2" borderId="1" xfId="0" applyFont="1" applyFill="1" applyBorder="1" applyAlignment="1">
      <alignment horizontal="left" vertical="center" wrapText="1" inden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10"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12"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1" fillId="2" borderId="10" xfId="0" applyFont="1" applyFill="1" applyBorder="1" applyAlignment="1">
      <alignment horizontal="left" vertical="center" wrapText="1" indent="1"/>
    </xf>
    <xf numFmtId="0" fontId="1" fillId="2" borderId="6" xfId="0" applyFont="1" applyFill="1" applyBorder="1" applyAlignment="1">
      <alignment horizontal="left" vertical="center" wrapText="1" indent="1"/>
    </xf>
    <xf numFmtId="0" fontId="1" fillId="2" borderId="7" xfId="0" applyFont="1" applyFill="1" applyBorder="1" applyAlignment="1">
      <alignment horizontal="left" vertical="center" wrapText="1" indent="1"/>
    </xf>
    <xf numFmtId="0" fontId="1" fillId="2" borderId="12" xfId="0" applyFont="1" applyFill="1" applyBorder="1" applyAlignment="1">
      <alignment horizontal="left" vertical="center" wrapText="1" indent="1"/>
    </xf>
    <xf numFmtId="0" fontId="1" fillId="2" borderId="1" xfId="0" applyFont="1" applyFill="1" applyBorder="1" applyAlignment="1">
      <alignment horizontal="left" vertical="center" wrapText="1" indent="1"/>
    </xf>
    <xf numFmtId="0" fontId="1" fillId="2" borderId="9" xfId="0" applyFont="1" applyFill="1" applyBorder="1" applyAlignment="1">
      <alignment horizontal="left" vertical="center" wrapText="1" indent="1"/>
    </xf>
    <xf numFmtId="0" fontId="4" fillId="2" borderId="1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12" xfId="0" applyFont="1" applyFill="1" applyBorder="1" applyAlignment="1">
      <alignment vertical="center" wrapText="1"/>
    </xf>
    <xf numFmtId="0" fontId="4" fillId="2" borderId="1" xfId="0" applyFont="1" applyFill="1" applyBorder="1" applyAlignment="1">
      <alignment vertical="center" wrapText="1"/>
    </xf>
    <xf numFmtId="0" fontId="4" fillId="2" borderId="9" xfId="0" applyFont="1" applyFill="1" applyBorder="1" applyAlignment="1">
      <alignment vertical="center" wrapText="1"/>
    </xf>
    <xf numFmtId="0" fontId="11" fillId="2" borderId="10" xfId="1" applyFill="1" applyBorder="1" applyAlignment="1">
      <alignment horizontal="left" vertical="center" wrapText="1" indent="1"/>
    </xf>
    <xf numFmtId="0" fontId="1" fillId="0" borderId="10"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12" xfId="0" applyFont="1" applyBorder="1" applyAlignment="1">
      <alignment horizontal="left" vertical="center" wrapText="1" indent="1"/>
    </xf>
    <xf numFmtId="0" fontId="1" fillId="0" borderId="1" xfId="0" applyFont="1" applyBorder="1" applyAlignment="1">
      <alignment horizontal="left" vertical="center" wrapText="1" indent="1"/>
    </xf>
    <xf numFmtId="0" fontId="1" fillId="0" borderId="9" xfId="0" applyFont="1" applyBorder="1" applyAlignment="1">
      <alignment horizontal="left" vertical="center" wrapText="1" indent="1"/>
    </xf>
    <xf numFmtId="2" fontId="1" fillId="0" borderId="10" xfId="3" applyNumberFormat="1" applyFont="1" applyFill="1" applyBorder="1" applyAlignment="1">
      <alignment horizontal="left" vertical="center" wrapText="1" indent="1"/>
    </xf>
    <xf numFmtId="2" fontId="1" fillId="0" borderId="6" xfId="3" applyNumberFormat="1" applyFont="1" applyFill="1" applyBorder="1" applyAlignment="1">
      <alignment horizontal="left" vertical="center" wrapText="1" indent="1"/>
    </xf>
    <xf numFmtId="2" fontId="1" fillId="0" borderId="7" xfId="3" applyNumberFormat="1" applyFont="1" applyFill="1" applyBorder="1" applyAlignment="1">
      <alignment horizontal="left" vertical="center" wrapText="1" indent="1"/>
    </xf>
    <xf numFmtId="2" fontId="1" fillId="0" borderId="12" xfId="3" applyNumberFormat="1" applyFont="1" applyFill="1" applyBorder="1" applyAlignment="1">
      <alignment horizontal="left" vertical="center" wrapText="1" indent="1"/>
    </xf>
    <xf numFmtId="2" fontId="1" fillId="0" borderId="1" xfId="3" applyNumberFormat="1" applyFont="1" applyFill="1" applyBorder="1" applyAlignment="1">
      <alignment horizontal="left" vertical="center" wrapText="1" indent="1"/>
    </xf>
    <xf numFmtId="2" fontId="1" fillId="0" borderId="9" xfId="3" applyNumberFormat="1" applyFont="1" applyFill="1" applyBorder="1" applyAlignment="1">
      <alignment horizontal="left" vertical="center" wrapText="1" indent="1"/>
    </xf>
    <xf numFmtId="0" fontId="6" fillId="2" borderId="10"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6" fillId="2" borderId="7" xfId="0" applyFont="1" applyFill="1" applyBorder="1" applyAlignment="1">
      <alignment horizontal="left" vertical="center" wrapText="1" indent="1"/>
    </xf>
    <xf numFmtId="0" fontId="1" fillId="2" borderId="10"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9" xfId="0" applyFont="1" applyFill="1" applyBorder="1" applyAlignment="1">
      <alignment horizontal="left" vertical="top" wrapText="1"/>
    </xf>
    <xf numFmtId="165" fontId="1" fillId="0" borderId="10" xfId="3" applyNumberFormat="1" applyFont="1" applyFill="1" applyBorder="1" applyAlignment="1">
      <alignment horizontal="left" vertical="center" wrapText="1" indent="1"/>
    </xf>
    <xf numFmtId="165" fontId="1" fillId="0" borderId="6" xfId="3" applyNumberFormat="1" applyFont="1" applyFill="1" applyBorder="1" applyAlignment="1">
      <alignment horizontal="left" vertical="center" wrapText="1" indent="1"/>
    </xf>
    <xf numFmtId="165" fontId="1" fillId="0" borderId="7" xfId="3" applyNumberFormat="1" applyFont="1" applyFill="1" applyBorder="1" applyAlignment="1">
      <alignment horizontal="left" vertical="center" wrapText="1" indent="1"/>
    </xf>
    <xf numFmtId="165" fontId="1" fillId="0" borderId="12" xfId="3" applyNumberFormat="1" applyFont="1" applyFill="1" applyBorder="1" applyAlignment="1">
      <alignment horizontal="left" vertical="center" wrapText="1" indent="1"/>
    </xf>
    <xf numFmtId="165" fontId="1" fillId="0" borderId="1" xfId="3" applyNumberFormat="1" applyFont="1" applyFill="1" applyBorder="1" applyAlignment="1">
      <alignment horizontal="left" vertical="center" wrapText="1" indent="1"/>
    </xf>
    <xf numFmtId="165" fontId="1" fillId="0" borderId="9" xfId="3" applyNumberFormat="1" applyFont="1" applyFill="1" applyBorder="1" applyAlignment="1">
      <alignment horizontal="left" vertical="center" wrapText="1" inden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5" xfId="0" applyFont="1" applyFill="1" applyBorder="1" applyAlignment="1">
      <alignment vertical="center" wrapText="1"/>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3" borderId="5" xfId="0" applyFont="1" applyFill="1" applyBorder="1" applyAlignment="1">
      <alignment vertical="center" wrapText="1"/>
    </xf>
    <xf numFmtId="0" fontId="9" fillId="2" borderId="12" xfId="0" applyFont="1" applyFill="1" applyBorder="1" applyAlignment="1">
      <alignment vertical="center" wrapText="1"/>
    </xf>
    <xf numFmtId="0" fontId="9" fillId="2" borderId="1" xfId="0" applyFont="1" applyFill="1" applyBorder="1" applyAlignment="1">
      <alignment vertical="center" wrapText="1"/>
    </xf>
    <xf numFmtId="0" fontId="9" fillId="2" borderId="9"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1" fillId="0" borderId="13" xfId="0" applyFont="1" applyBorder="1" applyAlignment="1">
      <alignment vertical="center" wrapText="1"/>
    </xf>
    <xf numFmtId="0" fontId="1" fillId="0" borderId="5" xfId="0"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4" fontId="1" fillId="0" borderId="13" xfId="0" applyNumberFormat="1" applyFont="1" applyBorder="1" applyAlignment="1">
      <alignment horizontal="center" vertical="center" wrapText="1"/>
    </xf>
    <xf numFmtId="4" fontId="1" fillId="0" borderId="14"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5" xfId="0" applyFont="1" applyBorder="1" applyAlignment="1">
      <alignment vertical="center" wrapText="1"/>
    </xf>
    <xf numFmtId="49" fontId="1" fillId="0" borderId="10" xfId="2" applyNumberFormat="1" applyFont="1" applyFill="1" applyBorder="1" applyAlignment="1">
      <alignment horizontal="left" vertical="center" wrapText="1" indent="1"/>
    </xf>
    <xf numFmtId="49" fontId="1" fillId="0" borderId="6" xfId="2" applyNumberFormat="1" applyFont="1" applyFill="1" applyBorder="1" applyAlignment="1">
      <alignment horizontal="left" vertical="center" wrapText="1" indent="1"/>
    </xf>
    <xf numFmtId="49" fontId="1" fillId="0" borderId="7" xfId="2" applyNumberFormat="1" applyFont="1" applyFill="1" applyBorder="1" applyAlignment="1">
      <alignment horizontal="left" vertical="center" wrapText="1" indent="1"/>
    </xf>
    <xf numFmtId="49" fontId="1" fillId="0" borderId="12" xfId="2" applyNumberFormat="1" applyFont="1" applyFill="1" applyBorder="1" applyAlignment="1">
      <alignment horizontal="left" vertical="center" wrapText="1" indent="1"/>
    </xf>
    <xf numFmtId="49" fontId="1" fillId="0" borderId="1" xfId="2" applyNumberFormat="1" applyFont="1" applyFill="1" applyBorder="1" applyAlignment="1">
      <alignment horizontal="left" vertical="center" wrapText="1" indent="1"/>
    </xf>
    <xf numFmtId="49" fontId="1" fillId="0" borderId="9" xfId="2" applyNumberFormat="1" applyFont="1" applyFill="1" applyBorder="1" applyAlignment="1">
      <alignment horizontal="left" vertical="center" wrapText="1" indent="1"/>
    </xf>
    <xf numFmtId="0" fontId="7" fillId="0" borderId="0" xfId="0" applyFont="1" applyAlignment="1">
      <alignment horizontal="left" vertical="center"/>
    </xf>
    <xf numFmtId="0" fontId="7" fillId="0" borderId="0" xfId="0" applyFont="1" applyAlignment="1">
      <alignment horizontal="left" vertical="center" wrapText="1"/>
    </xf>
    <xf numFmtId="0" fontId="0" fillId="4" borderId="1" xfId="0" applyFill="1" applyBorder="1" applyAlignment="1">
      <alignment horizontal="center"/>
    </xf>
    <xf numFmtId="0" fontId="4" fillId="0" borderId="0" xfId="0" applyFont="1" applyAlignment="1">
      <alignment horizontal="left" vertical="center" wrapText="1"/>
    </xf>
    <xf numFmtId="0" fontId="5" fillId="0" borderId="0" xfId="0" applyFont="1" applyAlignment="1">
      <alignment horizontal="center" vertical="center"/>
    </xf>
    <xf numFmtId="0" fontId="10" fillId="0" borderId="1" xfId="0" applyFont="1" applyBorder="1" applyAlignment="1">
      <alignment horizontal="center"/>
    </xf>
    <xf numFmtId="0" fontId="6" fillId="0" borderId="0" xfId="0" applyFont="1" applyAlignment="1">
      <alignment horizontal="left" vertical="center" wrapText="1"/>
    </xf>
    <xf numFmtId="49" fontId="1" fillId="0" borderId="13" xfId="0" applyNumberFormat="1" applyFont="1" applyBorder="1" applyAlignment="1">
      <alignment horizontal="center" vertical="center" wrapText="1"/>
    </xf>
    <xf numFmtId="0" fontId="3" fillId="0" borderId="0" xfId="0" applyFont="1" applyAlignment="1">
      <alignment horizontal="left" vertical="center"/>
    </xf>
    <xf numFmtId="49" fontId="13" fillId="0" borderId="13" xfId="0" applyNumberFormat="1" applyFont="1" applyBorder="1" applyAlignment="1">
      <alignment horizontal="center" vertical="center" wrapText="1"/>
    </xf>
    <xf numFmtId="0" fontId="13" fillId="0" borderId="5" xfId="0" applyFont="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14"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0" fontId="4" fillId="2" borderId="0" xfId="0" applyFont="1" applyFill="1" applyBorder="1" applyAlignment="1">
      <alignment horizontal="left" vertical="center" wrapText="1" indent="1"/>
    </xf>
    <xf numFmtId="0" fontId="4" fillId="2" borderId="15" xfId="0" applyFont="1" applyFill="1" applyBorder="1" applyAlignment="1">
      <alignment horizontal="left" vertical="center" wrapText="1" inden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4" fillId="2" borderId="5" xfId="0" applyFont="1" applyFill="1" applyBorder="1" applyAlignment="1">
      <alignment horizontal="left" vertical="center" wrapText="1" inden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left" vertical="center" wrapText="1" indent="1"/>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4" fontId="1" fillId="0" borderId="9" xfId="2" applyNumberFormat="1" applyFont="1" applyBorder="1" applyAlignment="1">
      <alignment horizontal="center" vertical="center" wrapText="1"/>
    </xf>
    <xf numFmtId="14" fontId="1" fillId="0" borderId="15" xfId="2" applyNumberFormat="1" applyFont="1" applyBorder="1" applyAlignment="1">
      <alignment horizontal="center" vertical="center" wrapText="1"/>
    </xf>
    <xf numFmtId="0" fontId="4" fillId="0" borderId="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14" fontId="1" fillId="0" borderId="13" xfId="0" applyNumberFormat="1" applyFont="1" applyFill="1" applyBorder="1" applyAlignment="1">
      <alignment horizontal="center" vertical="center" wrapText="1"/>
    </xf>
    <xf numFmtId="14" fontId="1" fillId="0" borderId="15" xfId="0" applyNumberFormat="1" applyFont="1" applyFill="1" applyBorder="1" applyAlignment="1">
      <alignment horizontal="center" vertical="center" wrapText="1"/>
    </xf>
    <xf numFmtId="0" fontId="1" fillId="0" borderId="13" xfId="2" applyNumberFormat="1" applyFont="1" applyFill="1" applyBorder="1" applyAlignment="1">
      <alignment horizontal="center" vertical="center" wrapText="1"/>
    </xf>
    <xf numFmtId="0" fontId="1" fillId="0" borderId="14" xfId="2" applyNumberFormat="1" applyFont="1" applyFill="1" applyBorder="1" applyAlignment="1">
      <alignment horizontal="center" vertical="center" wrapText="1"/>
    </xf>
    <xf numFmtId="0" fontId="1" fillId="0" borderId="5" xfId="2"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10" fillId="0" borderId="1" xfId="0" applyNumberFormat="1" applyFont="1" applyBorder="1" applyAlignment="1">
      <alignment horizontal="center"/>
    </xf>
  </cellXfs>
  <cellStyles count="4">
    <cellStyle name="Гиперссылка" xfId="1" builtinId="8"/>
    <cellStyle name="Обычный" xfId="0" builtinId="0"/>
    <cellStyle name="Процентный" xfId="3" builtinId="5"/>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41;&#1072;&#1093;&#1088;&#1086;&#1084;\2.%20&#1054;&#1090;&#1095;&#1077;&#1090;&#1099;%202021%20&#1075;&#1086;&#1076;%20&#1092;&#1080;&#1085;&#1072;&#1085;&#1089;&#1086;&#1074;&#1099;&#1077;\&#1060;&#1080;&#1085;&#1072;&#1085;&#1089;&#1086;&#1074;&#1072;&#1103;%20&#1086;&#1090;&#1095;&#1077;&#1090;&#1085;&#1086;&#1089;&#1090;&#1100;%20&#1079;&#1072;%202021%20&#1075;&#1086;&#1076;\&#1041;&#1072;&#1083;&#1072;&#1085;&#1089;&#1099;%20&#1089;&#1082;&#1072;&#1085;\&#1050;&#1086;&#1087;&#1080;&#1103;%20&#1041;&#1072;&#1083;&#1072;&#1085;&#1089;%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 листФ1"/>
      <sheetName val="Ф1"/>
      <sheetName val="забал"/>
      <sheetName val="Тит листФ2"/>
      <sheetName val="Ф2"/>
      <sheetName val="спр о плат"/>
    </sheetNames>
    <sheetDataSet>
      <sheetData sheetId="0"/>
      <sheetData sheetId="1">
        <row r="4">
          <cell r="B4" t="str">
            <v>А К Т И В</v>
          </cell>
        </row>
      </sheetData>
      <sheetData sheetId="2"/>
      <sheetData sheetId="3"/>
      <sheetData sheetId="4"/>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lfainvest.uz/" TargetMode="External"/><Relationship Id="rId1" Type="http://schemas.openxmlformats.org/officeDocument/2006/relationships/hyperlink" Target="mailto:alfainvest@alfainvest.u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4EC94-8575-4430-B05E-96F38E138AD5}">
  <dimension ref="A1:U356"/>
  <sheetViews>
    <sheetView tabSelected="1" zoomScale="70" zoomScaleNormal="70" zoomScaleSheetLayoutView="55" workbookViewId="0">
      <pane xSplit="22" ySplit="11" topLeftCell="W321" activePane="bottomRight" state="frozen"/>
      <selection pane="topRight" activeCell="W1" sqref="W1"/>
      <selection pane="bottomLeft" activeCell="A14" sqref="A14"/>
      <selection pane="bottomRight" activeCell="I314" sqref="I314:U315"/>
    </sheetView>
  </sheetViews>
  <sheetFormatPr defaultRowHeight="14.4"/>
  <cols>
    <col min="3" max="3" width="0.21875" customWidth="1"/>
    <col min="6" max="6" width="25.6640625" customWidth="1"/>
    <col min="7" max="7" width="3.33203125" customWidth="1"/>
    <col min="8" max="8" width="4.44140625" customWidth="1"/>
    <col min="9" max="9" width="5" customWidth="1"/>
    <col min="10" max="10" width="5.88671875" customWidth="1"/>
    <col min="11" max="11" width="1.6640625" customWidth="1"/>
    <col min="12" max="12" width="9.33203125" customWidth="1"/>
    <col min="13" max="13" width="7" customWidth="1"/>
    <col min="16" max="16" width="6.109375" customWidth="1"/>
    <col min="17" max="17" width="4.6640625" customWidth="1"/>
    <col min="18" max="18" width="5" customWidth="1"/>
    <col min="19" max="19" width="5.33203125" customWidth="1"/>
    <col min="20" max="20" width="4.5546875" customWidth="1"/>
    <col min="21" max="21" width="23" customWidth="1"/>
    <col min="24" max="24" width="8.88671875" customWidth="1"/>
    <col min="26" max="26" width="27.33203125" customWidth="1"/>
    <col min="27" max="27" width="19.77734375" customWidth="1"/>
  </cols>
  <sheetData>
    <row r="1" spans="1:21">
      <c r="U1" s="2" t="s">
        <v>0</v>
      </c>
    </row>
    <row r="2" spans="1:21">
      <c r="U2" s="2" t="s">
        <v>1</v>
      </c>
    </row>
    <row r="3" spans="1:21" ht="15">
      <c r="A3" s="3"/>
    </row>
    <row r="4" spans="1:21" ht="15">
      <c r="A4" s="3"/>
    </row>
    <row r="5" spans="1:21" ht="15.6">
      <c r="A5" s="4"/>
      <c r="B5" s="13" t="s">
        <v>2</v>
      </c>
      <c r="C5" s="13"/>
      <c r="D5" s="13"/>
      <c r="E5" s="14"/>
    </row>
    <row r="6" spans="1:21" ht="15.6">
      <c r="A6" s="4"/>
      <c r="B6" s="127" t="s">
        <v>3</v>
      </c>
      <c r="C6" s="127"/>
      <c r="D6" s="127"/>
      <c r="E6" s="127"/>
    </row>
    <row r="7" spans="1:21" ht="15.6">
      <c r="A7" s="4"/>
      <c r="B7" s="127" t="s">
        <v>4</v>
      </c>
      <c r="C7" s="127"/>
      <c r="D7" s="127"/>
      <c r="E7" s="127"/>
    </row>
    <row r="8" spans="1:21" ht="15.6">
      <c r="A8" s="4"/>
      <c r="B8" s="127" t="s">
        <v>5</v>
      </c>
      <c r="C8" s="127"/>
      <c r="D8" s="127"/>
      <c r="E8" s="127"/>
    </row>
    <row r="9" spans="1:21" ht="15">
      <c r="A9" s="6"/>
    </row>
    <row r="10" spans="1:21" ht="17.399999999999999">
      <c r="A10" s="7"/>
      <c r="B10" s="123" t="s">
        <v>6</v>
      </c>
      <c r="C10" s="123"/>
      <c r="D10" s="123"/>
      <c r="E10" s="123"/>
      <c r="F10" s="123"/>
      <c r="G10" s="123"/>
      <c r="H10" s="123"/>
      <c r="I10" s="123"/>
      <c r="J10" s="123"/>
      <c r="K10" s="123"/>
      <c r="L10" s="123"/>
      <c r="M10" s="123"/>
      <c r="N10" s="123"/>
      <c r="O10" s="123"/>
      <c r="P10" s="123"/>
      <c r="Q10" s="123"/>
      <c r="R10" s="123"/>
      <c r="S10" s="123"/>
      <c r="T10" s="123"/>
      <c r="U10" s="123"/>
    </row>
    <row r="11" spans="1:21" ht="17.399999999999999">
      <c r="A11" s="7"/>
      <c r="B11" s="123" t="s">
        <v>420</v>
      </c>
      <c r="C11" s="123"/>
      <c r="D11" s="123"/>
      <c r="E11" s="123"/>
      <c r="F11" s="123"/>
      <c r="G11" s="123"/>
      <c r="H11" s="123"/>
      <c r="I11" s="123"/>
      <c r="J11" s="123"/>
      <c r="K11" s="123"/>
      <c r="L11" s="123"/>
      <c r="M11" s="123"/>
      <c r="N11" s="123"/>
      <c r="O11" s="123"/>
      <c r="P11" s="123"/>
      <c r="Q11" s="123"/>
      <c r="R11" s="123"/>
      <c r="S11" s="123"/>
      <c r="T11" s="123"/>
      <c r="U11" s="123"/>
    </row>
    <row r="12" spans="1:21" ht="15.6">
      <c r="A12" s="8" t="s">
        <v>7</v>
      </c>
    </row>
    <row r="13" spans="1:21" ht="15.6">
      <c r="A13" s="8" t="s">
        <v>8</v>
      </c>
    </row>
    <row r="14" spans="1:21" ht="16.2" thickBot="1">
      <c r="A14" s="9"/>
      <c r="B14" s="125" t="s">
        <v>9</v>
      </c>
      <c r="C14" s="125"/>
      <c r="D14" s="125"/>
      <c r="E14" s="125"/>
      <c r="F14" s="125"/>
      <c r="G14" s="125"/>
      <c r="H14" s="125"/>
      <c r="I14" s="125"/>
      <c r="J14" s="125"/>
      <c r="K14" s="125"/>
      <c r="L14" s="124" t="s">
        <v>419</v>
      </c>
      <c r="M14" s="124"/>
      <c r="N14" s="124"/>
      <c r="O14" s="124"/>
      <c r="P14" s="124"/>
      <c r="Q14" s="124"/>
      <c r="R14" s="124"/>
      <c r="S14" s="124"/>
      <c r="T14" s="124"/>
      <c r="U14" s="124"/>
    </row>
    <row r="15" spans="1:21" ht="15.6">
      <c r="A15" s="8" t="s">
        <v>10</v>
      </c>
    </row>
    <row r="16" spans="1:21" ht="16.2" thickBot="1">
      <c r="A16" s="9"/>
      <c r="B16" s="125" t="s">
        <v>11</v>
      </c>
      <c r="C16" s="125"/>
      <c r="D16" s="125"/>
      <c r="E16" s="125"/>
      <c r="F16" s="125"/>
      <c r="G16" s="125"/>
      <c r="H16" s="125"/>
      <c r="I16" s="125"/>
      <c r="J16" s="125"/>
      <c r="K16" s="125"/>
      <c r="L16" s="189">
        <v>45087</v>
      </c>
      <c r="M16" s="124"/>
      <c r="N16" s="124"/>
      <c r="O16" s="124"/>
      <c r="P16" s="124"/>
      <c r="Q16" s="124"/>
      <c r="R16" s="124"/>
      <c r="S16" s="124"/>
      <c r="T16" s="124"/>
      <c r="U16" s="124"/>
    </row>
    <row r="17" spans="1:21" ht="16.2" thickBot="1">
      <c r="A17" s="8" t="s">
        <v>12</v>
      </c>
    </row>
    <row r="18" spans="1:21" ht="15.6">
      <c r="A18" s="20" t="s">
        <v>13</v>
      </c>
      <c r="B18" s="23" t="s">
        <v>14</v>
      </c>
      <c r="C18" s="24"/>
      <c r="D18" s="24"/>
      <c r="E18" s="24"/>
      <c r="F18" s="24"/>
      <c r="G18" s="24"/>
      <c r="H18" s="24"/>
      <c r="I18" s="24"/>
      <c r="J18" s="24"/>
      <c r="K18" s="24"/>
      <c r="L18" s="24"/>
      <c r="M18" s="24"/>
      <c r="N18" s="24"/>
      <c r="O18" s="24"/>
      <c r="P18" s="24"/>
      <c r="Q18" s="24"/>
      <c r="R18" s="24"/>
      <c r="S18" s="24"/>
      <c r="T18" s="24"/>
      <c r="U18" s="25"/>
    </row>
    <row r="19" spans="1:21" ht="15.6">
      <c r="A19" s="21"/>
      <c r="B19" s="26" t="s">
        <v>15</v>
      </c>
      <c r="C19" s="27"/>
      <c r="D19" s="27"/>
      <c r="E19" s="27"/>
      <c r="F19" s="27"/>
      <c r="G19" s="27"/>
      <c r="H19" s="27"/>
      <c r="I19" s="27"/>
      <c r="J19" s="27"/>
      <c r="K19" s="27"/>
      <c r="L19" s="27"/>
      <c r="M19" s="27"/>
      <c r="N19" s="27"/>
      <c r="O19" s="27"/>
      <c r="P19" s="27"/>
      <c r="Q19" s="27"/>
      <c r="R19" s="27"/>
      <c r="S19" s="27"/>
      <c r="T19" s="27"/>
      <c r="U19" s="28"/>
    </row>
    <row r="20" spans="1:21" ht="16.2" thickBot="1">
      <c r="A20" s="21"/>
      <c r="B20" s="29" t="s">
        <v>16</v>
      </c>
      <c r="C20" s="30"/>
      <c r="D20" s="30"/>
      <c r="E20" s="30"/>
      <c r="F20" s="30"/>
      <c r="G20" s="30"/>
      <c r="H20" s="30"/>
      <c r="I20" s="30"/>
      <c r="J20" s="30"/>
      <c r="K20" s="30"/>
      <c r="L20" s="30"/>
      <c r="M20" s="30"/>
      <c r="N20" s="30"/>
      <c r="O20" s="30"/>
      <c r="P20" s="30"/>
      <c r="Q20" s="30"/>
      <c r="R20" s="30"/>
      <c r="S20" s="30"/>
      <c r="T20" s="30"/>
      <c r="U20" s="31"/>
    </row>
    <row r="21" spans="1:21" ht="15.6">
      <c r="A21" s="21"/>
      <c r="B21" s="32" t="s">
        <v>17</v>
      </c>
      <c r="C21" s="33"/>
      <c r="D21" s="33"/>
      <c r="E21" s="33"/>
      <c r="F21" s="33"/>
      <c r="G21" s="33"/>
      <c r="H21" s="34"/>
      <c r="I21" s="44" t="s">
        <v>86</v>
      </c>
      <c r="J21" s="45"/>
      <c r="K21" s="45"/>
      <c r="L21" s="45"/>
      <c r="M21" s="45"/>
      <c r="N21" s="45"/>
      <c r="O21" s="45"/>
      <c r="P21" s="45"/>
      <c r="Q21" s="45"/>
      <c r="R21" s="45"/>
      <c r="S21" s="45"/>
      <c r="T21" s="45"/>
      <c r="U21" s="46"/>
    </row>
    <row r="22" spans="1:21" ht="16.2" thickBot="1">
      <c r="A22" s="21"/>
      <c r="B22" s="35" t="s">
        <v>7</v>
      </c>
      <c r="C22" s="36"/>
      <c r="D22" s="36"/>
      <c r="E22" s="36"/>
      <c r="F22" s="36"/>
      <c r="G22" s="36"/>
      <c r="H22" s="37"/>
      <c r="I22" s="47"/>
      <c r="J22" s="48"/>
      <c r="K22" s="48"/>
      <c r="L22" s="48"/>
      <c r="M22" s="48"/>
      <c r="N22" s="48"/>
      <c r="O22" s="48"/>
      <c r="P22" s="48"/>
      <c r="Q22" s="48"/>
      <c r="R22" s="48"/>
      <c r="S22" s="48"/>
      <c r="T22" s="48"/>
      <c r="U22" s="49"/>
    </row>
    <row r="23" spans="1:21" ht="15.6">
      <c r="A23" s="21"/>
      <c r="B23" s="32" t="s">
        <v>18</v>
      </c>
      <c r="C23" s="33"/>
      <c r="D23" s="33"/>
      <c r="E23" s="33"/>
      <c r="F23" s="33"/>
      <c r="G23" s="33"/>
      <c r="H23" s="34"/>
      <c r="I23" s="50" t="s">
        <v>85</v>
      </c>
      <c r="J23" s="51"/>
      <c r="K23" s="51"/>
      <c r="L23" s="51"/>
      <c r="M23" s="51"/>
      <c r="N23" s="51"/>
      <c r="O23" s="51"/>
      <c r="P23" s="51"/>
      <c r="Q23" s="51"/>
      <c r="R23" s="51"/>
      <c r="S23" s="51"/>
      <c r="T23" s="51"/>
      <c r="U23" s="52"/>
    </row>
    <row r="24" spans="1:21" ht="16.2" thickBot="1">
      <c r="A24" s="21"/>
      <c r="B24" s="35" t="s">
        <v>7</v>
      </c>
      <c r="C24" s="36"/>
      <c r="D24" s="36"/>
      <c r="E24" s="36"/>
      <c r="F24" s="36"/>
      <c r="G24" s="36"/>
      <c r="H24" s="37"/>
      <c r="I24" s="53"/>
      <c r="J24" s="54"/>
      <c r="K24" s="54"/>
      <c r="L24" s="54"/>
      <c r="M24" s="54"/>
      <c r="N24" s="54"/>
      <c r="O24" s="54"/>
      <c r="P24" s="54"/>
      <c r="Q24" s="54"/>
      <c r="R24" s="54"/>
      <c r="S24" s="54"/>
      <c r="T24" s="54"/>
      <c r="U24" s="55"/>
    </row>
    <row r="25" spans="1:21" ht="15.6">
      <c r="A25" s="21"/>
      <c r="B25" s="32" t="s">
        <v>19</v>
      </c>
      <c r="C25" s="33"/>
      <c r="D25" s="33"/>
      <c r="E25" s="33"/>
      <c r="F25" s="33"/>
      <c r="G25" s="33"/>
      <c r="H25" s="34"/>
      <c r="I25" s="57" t="s">
        <v>416</v>
      </c>
      <c r="J25" s="58"/>
      <c r="K25" s="58"/>
      <c r="L25" s="58"/>
      <c r="M25" s="58"/>
      <c r="N25" s="58"/>
      <c r="O25" s="58"/>
      <c r="P25" s="58"/>
      <c r="Q25" s="58"/>
      <c r="R25" s="58"/>
      <c r="S25" s="58"/>
      <c r="T25" s="58"/>
      <c r="U25" s="59"/>
    </row>
    <row r="26" spans="1:21" ht="16.2" thickBot="1">
      <c r="A26" s="22"/>
      <c r="B26" s="35" t="s">
        <v>7</v>
      </c>
      <c r="C26" s="36"/>
      <c r="D26" s="36"/>
      <c r="E26" s="36"/>
      <c r="F26" s="36"/>
      <c r="G26" s="36"/>
      <c r="H26" s="37"/>
      <c r="I26" s="60"/>
      <c r="J26" s="61"/>
      <c r="K26" s="61"/>
      <c r="L26" s="61"/>
      <c r="M26" s="61"/>
      <c r="N26" s="61"/>
      <c r="O26" s="61"/>
      <c r="P26" s="61"/>
      <c r="Q26" s="61"/>
      <c r="R26" s="61"/>
      <c r="S26" s="61"/>
      <c r="T26" s="61"/>
      <c r="U26" s="62"/>
    </row>
    <row r="27" spans="1:21" ht="15.6">
      <c r="A27" s="20" t="s">
        <v>20</v>
      </c>
      <c r="B27" s="23" t="s">
        <v>21</v>
      </c>
      <c r="C27" s="24"/>
      <c r="D27" s="24"/>
      <c r="E27" s="24"/>
      <c r="F27" s="24"/>
      <c r="G27" s="24"/>
      <c r="H27" s="24"/>
      <c r="I27" s="24"/>
      <c r="J27" s="24"/>
      <c r="K27" s="24"/>
      <c r="L27" s="24"/>
      <c r="M27" s="24"/>
      <c r="N27" s="24"/>
      <c r="O27" s="24"/>
      <c r="P27" s="24"/>
      <c r="Q27" s="24"/>
      <c r="R27" s="24"/>
      <c r="S27" s="24"/>
      <c r="T27" s="24"/>
      <c r="U27" s="25"/>
    </row>
    <row r="28" spans="1:21" ht="15.6">
      <c r="A28" s="21"/>
      <c r="B28" s="26" t="s">
        <v>22</v>
      </c>
      <c r="C28" s="27"/>
      <c r="D28" s="27"/>
      <c r="E28" s="27"/>
      <c r="F28" s="27"/>
      <c r="G28" s="27"/>
      <c r="H28" s="27"/>
      <c r="I28" s="27"/>
      <c r="J28" s="27"/>
      <c r="K28" s="27"/>
      <c r="L28" s="27"/>
      <c r="M28" s="27"/>
      <c r="N28" s="27"/>
      <c r="O28" s="27"/>
      <c r="P28" s="27"/>
      <c r="Q28" s="27"/>
      <c r="R28" s="27"/>
      <c r="S28" s="27"/>
      <c r="T28" s="27"/>
      <c r="U28" s="28"/>
    </row>
    <row r="29" spans="1:21" ht="16.2" thickBot="1">
      <c r="A29" s="21"/>
      <c r="B29" s="29" t="s">
        <v>21</v>
      </c>
      <c r="C29" s="30"/>
      <c r="D29" s="30"/>
      <c r="E29" s="30"/>
      <c r="F29" s="30"/>
      <c r="G29" s="30"/>
      <c r="H29" s="30"/>
      <c r="I29" s="30"/>
      <c r="J29" s="30"/>
      <c r="K29" s="30"/>
      <c r="L29" s="30"/>
      <c r="M29" s="30"/>
      <c r="N29" s="30"/>
      <c r="O29" s="30"/>
      <c r="P29" s="30"/>
      <c r="Q29" s="30"/>
      <c r="R29" s="30"/>
      <c r="S29" s="30"/>
      <c r="T29" s="30"/>
      <c r="U29" s="31"/>
    </row>
    <row r="30" spans="1:21" ht="15.6" customHeight="1">
      <c r="A30" s="21"/>
      <c r="B30" s="32" t="s">
        <v>23</v>
      </c>
      <c r="C30" s="33"/>
      <c r="D30" s="33"/>
      <c r="E30" s="33"/>
      <c r="F30" s="33"/>
      <c r="G30" s="33"/>
      <c r="H30" s="34"/>
      <c r="I30" s="38" t="s">
        <v>87</v>
      </c>
      <c r="J30" s="39"/>
      <c r="K30" s="39"/>
      <c r="L30" s="39"/>
      <c r="M30" s="39"/>
      <c r="N30" s="39"/>
      <c r="O30" s="39"/>
      <c r="P30" s="39"/>
      <c r="Q30" s="39"/>
      <c r="R30" s="39"/>
      <c r="S30" s="39"/>
      <c r="T30" s="39"/>
      <c r="U30" s="40"/>
    </row>
    <row r="31" spans="1:21" ht="16.2" thickBot="1">
      <c r="A31" s="21"/>
      <c r="B31" s="35" t="s">
        <v>7</v>
      </c>
      <c r="C31" s="36"/>
      <c r="D31" s="36"/>
      <c r="E31" s="36"/>
      <c r="F31" s="36"/>
      <c r="G31" s="36"/>
      <c r="H31" s="37"/>
      <c r="I31" s="41"/>
      <c r="J31" s="42"/>
      <c r="K31" s="42"/>
      <c r="L31" s="42"/>
      <c r="M31" s="42"/>
      <c r="N31" s="42"/>
      <c r="O31" s="42"/>
      <c r="P31" s="42"/>
      <c r="Q31" s="42"/>
      <c r="R31" s="42"/>
      <c r="S31" s="42"/>
      <c r="T31" s="42"/>
      <c r="U31" s="43"/>
    </row>
    <row r="32" spans="1:21" ht="15.6">
      <c r="A32" s="21"/>
      <c r="B32" s="32" t="s">
        <v>24</v>
      </c>
      <c r="C32" s="33"/>
      <c r="D32" s="33"/>
      <c r="E32" s="33"/>
      <c r="F32" s="33"/>
      <c r="G32" s="33"/>
      <c r="H32" s="34"/>
      <c r="I32" s="38" t="s">
        <v>88</v>
      </c>
      <c r="J32" s="39"/>
      <c r="K32" s="39"/>
      <c r="L32" s="39"/>
      <c r="M32" s="39"/>
      <c r="N32" s="39"/>
      <c r="O32" s="39"/>
      <c r="P32" s="39"/>
      <c r="Q32" s="39"/>
      <c r="R32" s="39"/>
      <c r="S32" s="39"/>
      <c r="T32" s="39"/>
      <c r="U32" s="40"/>
    </row>
    <row r="33" spans="1:21" ht="16.2" thickBot="1">
      <c r="A33" s="21"/>
      <c r="B33" s="35" t="s">
        <v>7</v>
      </c>
      <c r="C33" s="36"/>
      <c r="D33" s="36"/>
      <c r="E33" s="36"/>
      <c r="F33" s="36"/>
      <c r="G33" s="36"/>
      <c r="H33" s="37"/>
      <c r="I33" s="41"/>
      <c r="J33" s="42"/>
      <c r="K33" s="42"/>
      <c r="L33" s="42"/>
      <c r="M33" s="42"/>
      <c r="N33" s="42"/>
      <c r="O33" s="42"/>
      <c r="P33" s="42"/>
      <c r="Q33" s="42"/>
      <c r="R33" s="42"/>
      <c r="S33" s="42"/>
      <c r="T33" s="42"/>
      <c r="U33" s="43"/>
    </row>
    <row r="34" spans="1:21" ht="15.6">
      <c r="A34" s="21"/>
      <c r="B34" s="32" t="s">
        <v>25</v>
      </c>
      <c r="C34" s="33"/>
      <c r="D34" s="33"/>
      <c r="E34" s="33"/>
      <c r="F34" s="33"/>
      <c r="G34" s="33"/>
      <c r="H34" s="34"/>
      <c r="I34" s="56" t="s">
        <v>89</v>
      </c>
      <c r="J34" s="39"/>
      <c r="K34" s="39"/>
      <c r="L34" s="39"/>
      <c r="M34" s="39"/>
      <c r="N34" s="39"/>
      <c r="O34" s="39"/>
      <c r="P34" s="39"/>
      <c r="Q34" s="39"/>
      <c r="R34" s="39"/>
      <c r="S34" s="39"/>
      <c r="T34" s="39"/>
      <c r="U34" s="40"/>
    </row>
    <row r="35" spans="1:21" ht="16.2" thickBot="1">
      <c r="A35" s="21"/>
      <c r="B35" s="35" t="s">
        <v>7</v>
      </c>
      <c r="C35" s="36"/>
      <c r="D35" s="36"/>
      <c r="E35" s="36"/>
      <c r="F35" s="36"/>
      <c r="G35" s="36"/>
      <c r="H35" s="37"/>
      <c r="I35" s="41"/>
      <c r="J35" s="42"/>
      <c r="K35" s="42"/>
      <c r="L35" s="42"/>
      <c r="M35" s="42"/>
      <c r="N35" s="42"/>
      <c r="O35" s="42"/>
      <c r="P35" s="42"/>
      <c r="Q35" s="42"/>
      <c r="R35" s="42"/>
      <c r="S35" s="42"/>
      <c r="T35" s="42"/>
      <c r="U35" s="43"/>
    </row>
    <row r="36" spans="1:21" ht="15.6">
      <c r="A36" s="21"/>
      <c r="B36" s="32" t="s">
        <v>26</v>
      </c>
      <c r="C36" s="33"/>
      <c r="D36" s="33"/>
      <c r="E36" s="33"/>
      <c r="F36" s="33"/>
      <c r="G36" s="33"/>
      <c r="H36" s="34"/>
      <c r="I36" s="56" t="s">
        <v>90</v>
      </c>
      <c r="J36" s="39"/>
      <c r="K36" s="39"/>
      <c r="L36" s="39"/>
      <c r="M36" s="39"/>
      <c r="N36" s="39"/>
      <c r="O36" s="39"/>
      <c r="P36" s="39"/>
      <c r="Q36" s="39"/>
      <c r="R36" s="39"/>
      <c r="S36" s="39"/>
      <c r="T36" s="39"/>
      <c r="U36" s="40"/>
    </row>
    <row r="37" spans="1:21" ht="16.2" thickBot="1">
      <c r="A37" s="22"/>
      <c r="B37" s="35" t="s">
        <v>7</v>
      </c>
      <c r="C37" s="36"/>
      <c r="D37" s="36"/>
      <c r="E37" s="36"/>
      <c r="F37" s="36"/>
      <c r="G37" s="36"/>
      <c r="H37" s="37"/>
      <c r="I37" s="41"/>
      <c r="J37" s="42"/>
      <c r="K37" s="42"/>
      <c r="L37" s="42"/>
      <c r="M37" s="42"/>
      <c r="N37" s="42"/>
      <c r="O37" s="42"/>
      <c r="P37" s="42"/>
      <c r="Q37" s="42"/>
      <c r="R37" s="42"/>
      <c r="S37" s="42"/>
      <c r="T37" s="42"/>
      <c r="U37" s="43"/>
    </row>
    <row r="38" spans="1:21" ht="15.6">
      <c r="A38" s="20" t="s">
        <v>27</v>
      </c>
      <c r="B38" s="23" t="s">
        <v>28</v>
      </c>
      <c r="C38" s="24"/>
      <c r="D38" s="24"/>
      <c r="E38" s="24"/>
      <c r="F38" s="24"/>
      <c r="G38" s="24"/>
      <c r="H38" s="24"/>
      <c r="I38" s="24"/>
      <c r="J38" s="24"/>
      <c r="K38" s="24"/>
      <c r="L38" s="24"/>
      <c r="M38" s="24"/>
      <c r="N38" s="24"/>
      <c r="O38" s="24"/>
      <c r="P38" s="24"/>
      <c r="Q38" s="24"/>
      <c r="R38" s="24"/>
      <c r="S38" s="24"/>
      <c r="T38" s="24"/>
      <c r="U38" s="25"/>
    </row>
    <row r="39" spans="1:21" ht="15.6">
      <c r="A39" s="21"/>
      <c r="B39" s="26" t="s">
        <v>29</v>
      </c>
      <c r="C39" s="27"/>
      <c r="D39" s="27"/>
      <c r="E39" s="27"/>
      <c r="F39" s="27"/>
      <c r="G39" s="27"/>
      <c r="H39" s="27"/>
      <c r="I39" s="27"/>
      <c r="J39" s="27"/>
      <c r="K39" s="27"/>
      <c r="L39" s="27"/>
      <c r="M39" s="27"/>
      <c r="N39" s="27"/>
      <c r="O39" s="27"/>
      <c r="P39" s="27"/>
      <c r="Q39" s="27"/>
      <c r="R39" s="27"/>
      <c r="S39" s="27"/>
      <c r="T39" s="27"/>
      <c r="U39" s="28"/>
    </row>
    <row r="40" spans="1:21" ht="16.2" thickBot="1">
      <c r="A40" s="21"/>
      <c r="B40" s="29" t="s">
        <v>28</v>
      </c>
      <c r="C40" s="30"/>
      <c r="D40" s="30"/>
      <c r="E40" s="30"/>
      <c r="F40" s="30"/>
      <c r="G40" s="30"/>
      <c r="H40" s="30"/>
      <c r="I40" s="30"/>
      <c r="J40" s="30"/>
      <c r="K40" s="30"/>
      <c r="L40" s="30"/>
      <c r="M40" s="30"/>
      <c r="N40" s="30"/>
      <c r="O40" s="30"/>
      <c r="P40" s="30"/>
      <c r="Q40" s="30"/>
      <c r="R40" s="30"/>
      <c r="S40" s="30"/>
      <c r="T40" s="30"/>
      <c r="U40" s="31"/>
    </row>
    <row r="41" spans="1:21" ht="15.6">
      <c r="A41" s="21"/>
      <c r="B41" s="32" t="s">
        <v>30</v>
      </c>
      <c r="C41" s="33"/>
      <c r="D41" s="33"/>
      <c r="E41" s="33"/>
      <c r="F41" s="33"/>
      <c r="G41" s="33"/>
      <c r="H41" s="34"/>
      <c r="I41" s="72" t="s">
        <v>95</v>
      </c>
      <c r="J41" s="73"/>
      <c r="K41" s="73"/>
      <c r="L41" s="73"/>
      <c r="M41" s="73"/>
      <c r="N41" s="73"/>
      <c r="O41" s="73"/>
      <c r="P41" s="73"/>
      <c r="Q41" s="73"/>
      <c r="R41" s="73"/>
      <c r="S41" s="73"/>
      <c r="T41" s="73"/>
      <c r="U41" s="74"/>
    </row>
    <row r="42" spans="1:21" ht="24.6" customHeight="1" thickBot="1">
      <c r="A42" s="21"/>
      <c r="B42" s="35" t="s">
        <v>7</v>
      </c>
      <c r="C42" s="36"/>
      <c r="D42" s="36"/>
      <c r="E42" s="36"/>
      <c r="F42" s="36"/>
      <c r="G42" s="36"/>
      <c r="H42" s="37"/>
      <c r="I42" s="75"/>
      <c r="J42" s="76"/>
      <c r="K42" s="76"/>
      <c r="L42" s="76"/>
      <c r="M42" s="76"/>
      <c r="N42" s="76"/>
      <c r="O42" s="76"/>
      <c r="P42" s="76"/>
      <c r="Q42" s="76"/>
      <c r="R42" s="76"/>
      <c r="S42" s="76"/>
      <c r="T42" s="76"/>
      <c r="U42" s="77"/>
    </row>
    <row r="43" spans="1:21" ht="15.6">
      <c r="A43" s="21"/>
      <c r="B43" s="32" t="s">
        <v>31</v>
      </c>
      <c r="C43" s="33"/>
      <c r="D43" s="33"/>
      <c r="E43" s="33"/>
      <c r="F43" s="33"/>
      <c r="G43" s="33"/>
      <c r="H43" s="34"/>
      <c r="I43" s="38" t="s">
        <v>91</v>
      </c>
      <c r="J43" s="39"/>
      <c r="K43" s="39"/>
      <c r="L43" s="39"/>
      <c r="M43" s="39"/>
      <c r="N43" s="39"/>
      <c r="O43" s="39"/>
      <c r="P43" s="39"/>
      <c r="Q43" s="39"/>
      <c r="R43" s="39"/>
      <c r="S43" s="39"/>
      <c r="T43" s="39"/>
      <c r="U43" s="40"/>
    </row>
    <row r="44" spans="1:21" ht="16.2" thickBot="1">
      <c r="A44" s="21"/>
      <c r="B44" s="35" t="s">
        <v>7</v>
      </c>
      <c r="C44" s="36"/>
      <c r="D44" s="36"/>
      <c r="E44" s="36"/>
      <c r="F44" s="36"/>
      <c r="G44" s="36"/>
      <c r="H44" s="37"/>
      <c r="I44" s="41"/>
      <c r="J44" s="42"/>
      <c r="K44" s="42"/>
      <c r="L44" s="42"/>
      <c r="M44" s="42"/>
      <c r="N44" s="42"/>
      <c r="O44" s="42"/>
      <c r="P44" s="42"/>
      <c r="Q44" s="42"/>
      <c r="R44" s="42"/>
      <c r="S44" s="42"/>
      <c r="T44" s="42"/>
      <c r="U44" s="43"/>
    </row>
    <row r="45" spans="1:21" ht="15.6">
      <c r="A45" s="21"/>
      <c r="B45" s="32" t="s">
        <v>32</v>
      </c>
      <c r="C45" s="33"/>
      <c r="D45" s="33"/>
      <c r="E45" s="33"/>
      <c r="F45" s="33"/>
      <c r="G45" s="33"/>
      <c r="H45" s="34"/>
      <c r="I45" s="38" t="s">
        <v>92</v>
      </c>
      <c r="J45" s="39"/>
      <c r="K45" s="39"/>
      <c r="L45" s="39"/>
      <c r="M45" s="39"/>
      <c r="N45" s="39"/>
      <c r="O45" s="39"/>
      <c r="P45" s="39"/>
      <c r="Q45" s="39"/>
      <c r="R45" s="39"/>
      <c r="S45" s="39"/>
      <c r="T45" s="39"/>
      <c r="U45" s="40"/>
    </row>
    <row r="46" spans="1:21" ht="16.2" thickBot="1">
      <c r="A46" s="22"/>
      <c r="B46" s="35" t="s">
        <v>7</v>
      </c>
      <c r="C46" s="36"/>
      <c r="D46" s="36"/>
      <c r="E46" s="36"/>
      <c r="F46" s="36"/>
      <c r="G46" s="36"/>
      <c r="H46" s="37"/>
      <c r="I46" s="41"/>
      <c r="J46" s="42"/>
      <c r="K46" s="42"/>
      <c r="L46" s="42"/>
      <c r="M46" s="42"/>
      <c r="N46" s="42"/>
      <c r="O46" s="42"/>
      <c r="P46" s="42"/>
      <c r="Q46" s="42"/>
      <c r="R46" s="42"/>
      <c r="S46" s="42"/>
      <c r="T46" s="42"/>
      <c r="U46" s="43"/>
    </row>
    <row r="47" spans="1:21" ht="15.6">
      <c r="A47" s="20" t="s">
        <v>33</v>
      </c>
      <c r="B47" s="23" t="s">
        <v>8</v>
      </c>
      <c r="C47" s="24"/>
      <c r="D47" s="24"/>
      <c r="E47" s="24"/>
      <c r="F47" s="24"/>
      <c r="G47" s="24"/>
      <c r="H47" s="24"/>
      <c r="I47" s="24"/>
      <c r="J47" s="24"/>
      <c r="K47" s="24"/>
      <c r="L47" s="24"/>
      <c r="M47" s="24"/>
      <c r="N47" s="24"/>
      <c r="O47" s="24"/>
      <c r="P47" s="24"/>
      <c r="Q47" s="24"/>
      <c r="R47" s="24"/>
      <c r="S47" s="24"/>
      <c r="T47" s="24"/>
      <c r="U47" s="25"/>
    </row>
    <row r="48" spans="1:21" ht="15.6">
      <c r="A48" s="21"/>
      <c r="B48" s="26" t="s">
        <v>34</v>
      </c>
      <c r="C48" s="27"/>
      <c r="D48" s="27"/>
      <c r="E48" s="27"/>
      <c r="F48" s="27"/>
      <c r="G48" s="27"/>
      <c r="H48" s="27"/>
      <c r="I48" s="27"/>
      <c r="J48" s="27"/>
      <c r="K48" s="27"/>
      <c r="L48" s="27"/>
      <c r="M48" s="27"/>
      <c r="N48" s="27"/>
      <c r="O48" s="27"/>
      <c r="P48" s="27"/>
      <c r="Q48" s="27"/>
      <c r="R48" s="27"/>
      <c r="S48" s="27"/>
      <c r="T48" s="27"/>
      <c r="U48" s="28"/>
    </row>
    <row r="49" spans="1:21" ht="15.6">
      <c r="A49" s="21"/>
      <c r="B49" s="26" t="s">
        <v>35</v>
      </c>
      <c r="C49" s="27"/>
      <c r="D49" s="27"/>
      <c r="E49" s="27"/>
      <c r="F49" s="27"/>
      <c r="G49" s="27"/>
      <c r="H49" s="27"/>
      <c r="I49" s="27"/>
      <c r="J49" s="27"/>
      <c r="K49" s="27"/>
      <c r="L49" s="27"/>
      <c r="M49" s="27"/>
      <c r="N49" s="27"/>
      <c r="O49" s="27"/>
      <c r="P49" s="27"/>
      <c r="Q49" s="27"/>
      <c r="R49" s="27"/>
      <c r="S49" s="27"/>
      <c r="T49" s="27"/>
      <c r="U49" s="28"/>
    </row>
    <row r="50" spans="1:21" ht="16.2" thickBot="1">
      <c r="A50" s="21"/>
      <c r="B50" s="29" t="s">
        <v>16</v>
      </c>
      <c r="C50" s="30"/>
      <c r="D50" s="30"/>
      <c r="E50" s="30"/>
      <c r="F50" s="30"/>
      <c r="G50" s="30"/>
      <c r="H50" s="30"/>
      <c r="I50" s="30"/>
      <c r="J50" s="30"/>
      <c r="K50" s="30"/>
      <c r="L50" s="30"/>
      <c r="M50" s="30"/>
      <c r="N50" s="30"/>
      <c r="O50" s="30"/>
      <c r="P50" s="30"/>
      <c r="Q50" s="30"/>
      <c r="R50" s="30"/>
      <c r="S50" s="30"/>
      <c r="T50" s="30"/>
      <c r="U50" s="31"/>
    </row>
    <row r="51" spans="1:21" ht="15.6">
      <c r="A51" s="21"/>
      <c r="B51" s="32" t="s">
        <v>36</v>
      </c>
      <c r="C51" s="33"/>
      <c r="D51" s="33"/>
      <c r="E51" s="33"/>
      <c r="F51" s="33"/>
      <c r="G51" s="33"/>
      <c r="H51" s="34"/>
      <c r="I51" s="38">
        <v>188</v>
      </c>
      <c r="J51" s="39"/>
      <c r="K51" s="39"/>
      <c r="L51" s="39"/>
      <c r="M51" s="39"/>
      <c r="N51" s="39"/>
      <c r="O51" s="39"/>
      <c r="P51" s="39"/>
      <c r="Q51" s="39"/>
      <c r="R51" s="39"/>
      <c r="S51" s="39"/>
      <c r="T51" s="39"/>
      <c r="U51" s="40"/>
    </row>
    <row r="52" spans="1:21" ht="16.2" thickBot="1">
      <c r="A52" s="21"/>
      <c r="B52" s="35" t="s">
        <v>7</v>
      </c>
      <c r="C52" s="36"/>
      <c r="D52" s="36"/>
      <c r="E52" s="36"/>
      <c r="F52" s="36"/>
      <c r="G52" s="36"/>
      <c r="H52" s="37"/>
      <c r="I52" s="41"/>
      <c r="J52" s="42"/>
      <c r="K52" s="42"/>
      <c r="L52" s="42"/>
      <c r="M52" s="42"/>
      <c r="N52" s="42"/>
      <c r="O52" s="42"/>
      <c r="P52" s="42"/>
      <c r="Q52" s="42"/>
      <c r="R52" s="42"/>
      <c r="S52" s="42"/>
      <c r="T52" s="42"/>
      <c r="U52" s="43"/>
    </row>
    <row r="53" spans="1:21" ht="15.6">
      <c r="A53" s="21"/>
      <c r="B53" s="32" t="s">
        <v>37</v>
      </c>
      <c r="C53" s="33"/>
      <c r="D53" s="33"/>
      <c r="E53" s="33"/>
      <c r="F53" s="33"/>
      <c r="G53" s="33"/>
      <c r="H53" s="34"/>
      <c r="I53" s="38">
        <v>204628206</v>
      </c>
      <c r="J53" s="39"/>
      <c r="K53" s="39"/>
      <c r="L53" s="39"/>
      <c r="M53" s="39"/>
      <c r="N53" s="39"/>
      <c r="O53" s="39"/>
      <c r="P53" s="39"/>
      <c r="Q53" s="39"/>
      <c r="R53" s="39"/>
      <c r="S53" s="39"/>
      <c r="T53" s="39"/>
      <c r="U53" s="40"/>
    </row>
    <row r="54" spans="1:21" ht="16.2" thickBot="1">
      <c r="A54" s="21"/>
      <c r="B54" s="35" t="s">
        <v>7</v>
      </c>
      <c r="C54" s="36"/>
      <c r="D54" s="36"/>
      <c r="E54" s="36"/>
      <c r="F54" s="36"/>
      <c r="G54" s="36"/>
      <c r="H54" s="37"/>
      <c r="I54" s="41"/>
      <c r="J54" s="42"/>
      <c r="K54" s="42"/>
      <c r="L54" s="42"/>
      <c r="M54" s="42"/>
      <c r="N54" s="42"/>
      <c r="O54" s="42"/>
      <c r="P54" s="42"/>
      <c r="Q54" s="42"/>
      <c r="R54" s="42"/>
      <c r="S54" s="42"/>
      <c r="T54" s="42"/>
      <c r="U54" s="43"/>
    </row>
    <row r="55" spans="1:21" ht="15.6">
      <c r="A55" s="21"/>
      <c r="B55" s="69" t="s">
        <v>93</v>
      </c>
      <c r="C55" s="70"/>
      <c r="D55" s="70"/>
      <c r="E55" s="70"/>
      <c r="F55" s="70"/>
      <c r="G55" s="70"/>
      <c r="H55" s="70"/>
      <c r="I55" s="70"/>
      <c r="J55" s="70"/>
      <c r="K55" s="70"/>
      <c r="L55" s="70"/>
      <c r="M55" s="70"/>
      <c r="N55" s="70"/>
      <c r="O55" s="70"/>
      <c r="P55" s="70"/>
      <c r="Q55" s="70"/>
      <c r="R55" s="70"/>
      <c r="S55" s="70"/>
      <c r="T55" s="70"/>
      <c r="U55" s="71"/>
    </row>
    <row r="56" spans="1:21" ht="16.2" thickBot="1">
      <c r="A56" s="21"/>
      <c r="B56" s="29" t="s">
        <v>28</v>
      </c>
      <c r="C56" s="30"/>
      <c r="D56" s="30"/>
      <c r="E56" s="30"/>
      <c r="F56" s="30"/>
      <c r="G56" s="30"/>
      <c r="H56" s="30"/>
      <c r="I56" s="30"/>
      <c r="J56" s="30"/>
      <c r="K56" s="30"/>
      <c r="L56" s="30"/>
      <c r="M56" s="30"/>
      <c r="N56" s="30"/>
      <c r="O56" s="30"/>
      <c r="P56" s="30"/>
      <c r="Q56" s="30"/>
      <c r="R56" s="30"/>
      <c r="S56" s="30"/>
      <c r="T56" s="30"/>
      <c r="U56" s="31"/>
    </row>
    <row r="57" spans="1:21" ht="15.6">
      <c r="A57" s="21"/>
      <c r="B57" s="32" t="s">
        <v>38</v>
      </c>
      <c r="C57" s="33"/>
      <c r="D57" s="33"/>
      <c r="E57" s="33"/>
      <c r="F57" s="33"/>
      <c r="G57" s="33"/>
      <c r="H57" s="34"/>
      <c r="I57" s="38">
        <v>153</v>
      </c>
      <c r="J57" s="39"/>
      <c r="K57" s="39"/>
      <c r="L57" s="39"/>
      <c r="M57" s="39"/>
      <c r="N57" s="39"/>
      <c r="O57" s="39"/>
      <c r="P57" s="39"/>
      <c r="Q57" s="39"/>
      <c r="R57" s="39"/>
      <c r="S57" s="39"/>
      <c r="T57" s="39"/>
      <c r="U57" s="40"/>
    </row>
    <row r="58" spans="1:21" ht="16.2" thickBot="1">
      <c r="A58" s="21"/>
      <c r="B58" s="35" t="s">
        <v>7</v>
      </c>
      <c r="C58" s="36"/>
      <c r="D58" s="36"/>
      <c r="E58" s="36"/>
      <c r="F58" s="36"/>
      <c r="G58" s="36"/>
      <c r="H58" s="37"/>
      <c r="I58" s="41"/>
      <c r="J58" s="42"/>
      <c r="K58" s="42"/>
      <c r="L58" s="42"/>
      <c r="M58" s="42"/>
      <c r="N58" s="42"/>
      <c r="O58" s="42"/>
      <c r="P58" s="42"/>
      <c r="Q58" s="42"/>
      <c r="R58" s="42"/>
      <c r="S58" s="42"/>
      <c r="T58" s="42"/>
      <c r="U58" s="43"/>
    </row>
    <row r="59" spans="1:21" ht="15.6">
      <c r="A59" s="21"/>
      <c r="B59" s="32" t="s">
        <v>39</v>
      </c>
      <c r="C59" s="33"/>
      <c r="D59" s="33"/>
      <c r="E59" s="33"/>
      <c r="F59" s="33"/>
      <c r="G59" s="33"/>
      <c r="H59" s="34"/>
      <c r="I59" s="38">
        <v>19065442</v>
      </c>
      <c r="J59" s="39"/>
      <c r="K59" s="39"/>
      <c r="L59" s="39"/>
      <c r="M59" s="39"/>
      <c r="N59" s="39"/>
      <c r="O59" s="39"/>
      <c r="P59" s="39"/>
      <c r="Q59" s="39"/>
      <c r="R59" s="39"/>
      <c r="S59" s="39"/>
      <c r="T59" s="39"/>
      <c r="U59" s="40"/>
    </row>
    <row r="60" spans="1:21" ht="16.2" thickBot="1">
      <c r="A60" s="21"/>
      <c r="B60" s="35" t="s">
        <v>7</v>
      </c>
      <c r="C60" s="36"/>
      <c r="D60" s="36"/>
      <c r="E60" s="36"/>
      <c r="F60" s="36"/>
      <c r="G60" s="36"/>
      <c r="H60" s="37"/>
      <c r="I60" s="41"/>
      <c r="J60" s="42"/>
      <c r="K60" s="42"/>
      <c r="L60" s="42"/>
      <c r="M60" s="42"/>
      <c r="N60" s="42"/>
      <c r="O60" s="42"/>
      <c r="P60" s="42"/>
      <c r="Q60" s="42"/>
      <c r="R60" s="42"/>
      <c r="S60" s="42"/>
      <c r="T60" s="42"/>
      <c r="U60" s="43"/>
    </row>
    <row r="61" spans="1:21" ht="15.6">
      <c r="A61" s="21"/>
      <c r="B61" s="32" t="s">
        <v>40</v>
      </c>
      <c r="C61" s="33"/>
      <c r="D61" s="33"/>
      <c r="E61" s="33"/>
      <c r="F61" s="33"/>
      <c r="G61" s="33"/>
      <c r="H61" s="34"/>
      <c r="I61" s="38">
        <v>65120</v>
      </c>
      <c r="J61" s="39"/>
      <c r="K61" s="39"/>
      <c r="L61" s="39"/>
      <c r="M61" s="39"/>
      <c r="N61" s="39"/>
      <c r="O61" s="39"/>
      <c r="P61" s="39"/>
      <c r="Q61" s="39"/>
      <c r="R61" s="39"/>
      <c r="S61" s="39"/>
      <c r="T61" s="39"/>
      <c r="U61" s="40"/>
    </row>
    <row r="62" spans="1:21" ht="16.2" thickBot="1">
      <c r="A62" s="21"/>
      <c r="B62" s="35" t="s">
        <v>7</v>
      </c>
      <c r="C62" s="36"/>
      <c r="D62" s="36"/>
      <c r="E62" s="36"/>
      <c r="F62" s="36"/>
      <c r="G62" s="36"/>
      <c r="H62" s="37"/>
      <c r="I62" s="41"/>
      <c r="J62" s="42"/>
      <c r="K62" s="42"/>
      <c r="L62" s="42"/>
      <c r="M62" s="42"/>
      <c r="N62" s="42"/>
      <c r="O62" s="42"/>
      <c r="P62" s="42"/>
      <c r="Q62" s="42"/>
      <c r="R62" s="42"/>
      <c r="S62" s="42"/>
      <c r="T62" s="42"/>
      <c r="U62" s="43"/>
    </row>
    <row r="63" spans="1:21" ht="15.6">
      <c r="A63" s="21"/>
      <c r="B63" s="32" t="s">
        <v>41</v>
      </c>
      <c r="C63" s="33"/>
      <c r="D63" s="33"/>
      <c r="E63" s="33"/>
      <c r="F63" s="33"/>
      <c r="G63" s="33"/>
      <c r="H63" s="34"/>
      <c r="I63" s="38">
        <v>1726277</v>
      </c>
      <c r="J63" s="39"/>
      <c r="K63" s="39"/>
      <c r="L63" s="39"/>
      <c r="M63" s="39"/>
      <c r="N63" s="39"/>
      <c r="O63" s="39"/>
      <c r="P63" s="39"/>
      <c r="Q63" s="39"/>
      <c r="R63" s="39"/>
      <c r="S63" s="39"/>
      <c r="T63" s="39"/>
      <c r="U63" s="40"/>
    </row>
    <row r="64" spans="1:21" ht="16.2" thickBot="1">
      <c r="A64" s="22"/>
      <c r="B64" s="35" t="s">
        <v>7</v>
      </c>
      <c r="C64" s="36"/>
      <c r="D64" s="36"/>
      <c r="E64" s="36"/>
      <c r="F64" s="36"/>
      <c r="G64" s="36"/>
      <c r="H64" s="37"/>
      <c r="I64" s="41"/>
      <c r="J64" s="42"/>
      <c r="K64" s="42"/>
      <c r="L64" s="42"/>
      <c r="M64" s="42"/>
      <c r="N64" s="42"/>
      <c r="O64" s="42"/>
      <c r="P64" s="42"/>
      <c r="Q64" s="42"/>
      <c r="R64" s="42"/>
      <c r="S64" s="42"/>
      <c r="T64" s="42"/>
      <c r="U64" s="43"/>
    </row>
    <row r="65" spans="1:21" ht="15.6">
      <c r="A65" s="20" t="s">
        <v>42</v>
      </c>
      <c r="B65" s="23" t="s">
        <v>8</v>
      </c>
      <c r="C65" s="24"/>
      <c r="D65" s="24"/>
      <c r="E65" s="24"/>
      <c r="F65" s="24"/>
      <c r="G65" s="24"/>
      <c r="H65" s="24"/>
      <c r="I65" s="24"/>
      <c r="J65" s="24"/>
      <c r="K65" s="24"/>
      <c r="L65" s="24"/>
      <c r="M65" s="24"/>
      <c r="N65" s="24"/>
      <c r="O65" s="24"/>
      <c r="P65" s="24"/>
      <c r="Q65" s="24"/>
      <c r="R65" s="24"/>
      <c r="S65" s="24"/>
      <c r="T65" s="24"/>
      <c r="U65" s="25"/>
    </row>
    <row r="66" spans="1:21" ht="15.6">
      <c r="A66" s="21"/>
      <c r="B66" s="26" t="s">
        <v>43</v>
      </c>
      <c r="C66" s="27"/>
      <c r="D66" s="27"/>
      <c r="E66" s="27"/>
      <c r="F66" s="27"/>
      <c r="G66" s="27"/>
      <c r="H66" s="27"/>
      <c r="I66" s="27"/>
      <c r="J66" s="27"/>
      <c r="K66" s="27"/>
      <c r="L66" s="27"/>
      <c r="M66" s="27"/>
      <c r="N66" s="27"/>
      <c r="O66" s="27"/>
      <c r="P66" s="27"/>
      <c r="Q66" s="27"/>
      <c r="R66" s="27"/>
      <c r="S66" s="27"/>
      <c r="T66" s="27"/>
      <c r="U66" s="28"/>
    </row>
    <row r="67" spans="1:21" ht="15.6">
      <c r="A67" s="21"/>
      <c r="B67" s="26" t="s">
        <v>44</v>
      </c>
      <c r="C67" s="27"/>
      <c r="D67" s="27"/>
      <c r="E67" s="27"/>
      <c r="F67" s="27"/>
      <c r="G67" s="27"/>
      <c r="H67" s="27"/>
      <c r="I67" s="27"/>
      <c r="J67" s="27"/>
      <c r="K67" s="27"/>
      <c r="L67" s="27"/>
      <c r="M67" s="27"/>
      <c r="N67" s="27"/>
      <c r="O67" s="27"/>
      <c r="P67" s="27"/>
      <c r="Q67" s="27"/>
      <c r="R67" s="27"/>
      <c r="S67" s="27"/>
      <c r="T67" s="27"/>
      <c r="U67" s="28"/>
    </row>
    <row r="68" spans="1:21" ht="16.2" thickBot="1">
      <c r="A68" s="21"/>
      <c r="B68" s="29" t="s">
        <v>8</v>
      </c>
      <c r="C68" s="30"/>
      <c r="D68" s="30"/>
      <c r="E68" s="30"/>
      <c r="F68" s="30"/>
      <c r="G68" s="30"/>
      <c r="H68" s="30"/>
      <c r="I68" s="30"/>
      <c r="J68" s="30"/>
      <c r="K68" s="30"/>
      <c r="L68" s="30"/>
      <c r="M68" s="30"/>
      <c r="N68" s="30"/>
      <c r="O68" s="30"/>
      <c r="P68" s="30"/>
      <c r="Q68" s="30"/>
      <c r="R68" s="30"/>
      <c r="S68" s="30"/>
      <c r="T68" s="30"/>
      <c r="U68" s="31"/>
    </row>
    <row r="69" spans="1:21" ht="15.6">
      <c r="A69" s="21"/>
      <c r="B69" s="32" t="s">
        <v>45</v>
      </c>
      <c r="C69" s="33"/>
      <c r="D69" s="33"/>
      <c r="E69" s="33"/>
      <c r="F69" s="33"/>
      <c r="G69" s="33"/>
      <c r="H69" s="34"/>
      <c r="I69" s="63">
        <f>P308/Q181</f>
        <v>0.17510751259391816</v>
      </c>
      <c r="J69" s="64"/>
      <c r="K69" s="64"/>
      <c r="L69" s="64"/>
      <c r="M69" s="64"/>
      <c r="N69" s="64"/>
      <c r="O69" s="64"/>
      <c r="P69" s="64"/>
      <c r="Q69" s="64"/>
      <c r="R69" s="64"/>
      <c r="S69" s="64"/>
      <c r="T69" s="64"/>
      <c r="U69" s="65"/>
    </row>
    <row r="70" spans="1:21" ht="16.2" thickBot="1">
      <c r="A70" s="21"/>
      <c r="B70" s="35" t="s">
        <v>7</v>
      </c>
      <c r="C70" s="36"/>
      <c r="D70" s="36"/>
      <c r="E70" s="36"/>
      <c r="F70" s="36"/>
      <c r="G70" s="36"/>
      <c r="H70" s="37"/>
      <c r="I70" s="66"/>
      <c r="J70" s="67"/>
      <c r="K70" s="67"/>
      <c r="L70" s="67"/>
      <c r="M70" s="67"/>
      <c r="N70" s="67"/>
      <c r="O70" s="67"/>
      <c r="P70" s="67"/>
      <c r="Q70" s="67"/>
      <c r="R70" s="67"/>
      <c r="S70" s="67"/>
      <c r="T70" s="67"/>
      <c r="U70" s="68"/>
    </row>
    <row r="71" spans="1:21" ht="15.6">
      <c r="A71" s="21"/>
      <c r="B71" s="32" t="s">
        <v>46</v>
      </c>
      <c r="C71" s="33"/>
      <c r="D71" s="33"/>
      <c r="E71" s="33"/>
      <c r="F71" s="33"/>
      <c r="G71" s="33"/>
      <c r="H71" s="34"/>
      <c r="I71" s="63">
        <f>Q177/Q226</f>
        <v>11.119140544327461</v>
      </c>
      <c r="J71" s="64"/>
      <c r="K71" s="64"/>
      <c r="L71" s="64"/>
      <c r="M71" s="64"/>
      <c r="N71" s="64"/>
      <c r="O71" s="64"/>
      <c r="P71" s="64"/>
      <c r="Q71" s="64"/>
      <c r="R71" s="64"/>
      <c r="S71" s="64"/>
      <c r="T71" s="64"/>
      <c r="U71" s="65"/>
    </row>
    <row r="72" spans="1:21" ht="16.2" thickBot="1">
      <c r="A72" s="21"/>
      <c r="B72" s="35" t="s">
        <v>7</v>
      </c>
      <c r="C72" s="36"/>
      <c r="D72" s="36"/>
      <c r="E72" s="36"/>
      <c r="F72" s="36"/>
      <c r="G72" s="36"/>
      <c r="H72" s="37"/>
      <c r="I72" s="66"/>
      <c r="J72" s="67"/>
      <c r="K72" s="67"/>
      <c r="L72" s="67"/>
      <c r="M72" s="67"/>
      <c r="N72" s="67"/>
      <c r="O72" s="67"/>
      <c r="P72" s="67"/>
      <c r="Q72" s="67"/>
      <c r="R72" s="67"/>
      <c r="S72" s="67"/>
      <c r="T72" s="67"/>
      <c r="U72" s="68"/>
    </row>
    <row r="73" spans="1:21" ht="15.6">
      <c r="A73" s="21"/>
      <c r="B73" s="32" t="s">
        <v>47</v>
      </c>
      <c r="C73" s="33"/>
      <c r="D73" s="33"/>
      <c r="E73" s="33"/>
      <c r="F73" s="33"/>
      <c r="G73" s="33"/>
      <c r="H73" s="34"/>
      <c r="I73" s="78">
        <f>(Q169+Q174)/(Q226+Q250+Q251)</f>
        <v>1.7163094657289026</v>
      </c>
      <c r="J73" s="79"/>
      <c r="K73" s="79"/>
      <c r="L73" s="79"/>
      <c r="M73" s="79"/>
      <c r="N73" s="79"/>
      <c r="O73" s="79"/>
      <c r="P73" s="79"/>
      <c r="Q73" s="79"/>
      <c r="R73" s="79"/>
      <c r="S73" s="79"/>
      <c r="T73" s="79"/>
      <c r="U73" s="80"/>
    </row>
    <row r="74" spans="1:21" ht="16.2" thickBot="1">
      <c r="A74" s="21"/>
      <c r="B74" s="35" t="s">
        <v>7</v>
      </c>
      <c r="C74" s="36"/>
      <c r="D74" s="36"/>
      <c r="E74" s="36"/>
      <c r="F74" s="36"/>
      <c r="G74" s="36"/>
      <c r="H74" s="37"/>
      <c r="I74" s="81"/>
      <c r="J74" s="82"/>
      <c r="K74" s="82"/>
      <c r="L74" s="82"/>
      <c r="M74" s="82"/>
      <c r="N74" s="82"/>
      <c r="O74" s="82"/>
      <c r="P74" s="82"/>
      <c r="Q74" s="82"/>
      <c r="R74" s="82"/>
      <c r="S74" s="82"/>
      <c r="T74" s="82"/>
      <c r="U74" s="83"/>
    </row>
    <row r="75" spans="1:21" ht="15.6">
      <c r="A75" s="21"/>
      <c r="B75" s="32" t="s">
        <v>48</v>
      </c>
      <c r="C75" s="33"/>
      <c r="D75" s="33"/>
      <c r="E75" s="33"/>
      <c r="F75" s="33"/>
      <c r="G75" s="33"/>
      <c r="H75" s="34"/>
      <c r="I75" s="63">
        <f>Q254/Q188</f>
        <v>0.26072689575455776</v>
      </c>
      <c r="J75" s="64"/>
      <c r="K75" s="64"/>
      <c r="L75" s="64"/>
      <c r="M75" s="64"/>
      <c r="N75" s="64"/>
      <c r="O75" s="64"/>
      <c r="P75" s="64"/>
      <c r="Q75" s="64"/>
      <c r="R75" s="64"/>
      <c r="S75" s="64"/>
      <c r="T75" s="64"/>
      <c r="U75" s="65"/>
    </row>
    <row r="76" spans="1:21" ht="16.2" thickBot="1">
      <c r="A76" s="21"/>
      <c r="B76" s="35" t="s">
        <v>7</v>
      </c>
      <c r="C76" s="36"/>
      <c r="D76" s="36"/>
      <c r="E76" s="36"/>
      <c r="F76" s="36"/>
      <c r="G76" s="36"/>
      <c r="H76" s="37"/>
      <c r="I76" s="66"/>
      <c r="J76" s="67"/>
      <c r="K76" s="67"/>
      <c r="L76" s="67"/>
      <c r="M76" s="67"/>
      <c r="N76" s="67"/>
      <c r="O76" s="67"/>
      <c r="P76" s="67"/>
      <c r="Q76" s="67"/>
      <c r="R76" s="67"/>
      <c r="S76" s="67"/>
      <c r="T76" s="67"/>
      <c r="U76" s="68"/>
    </row>
    <row r="77" spans="1:21" ht="15.6">
      <c r="A77" s="21"/>
      <c r="B77" s="32" t="s">
        <v>49</v>
      </c>
      <c r="C77" s="33"/>
      <c r="D77" s="33"/>
      <c r="E77" s="33"/>
      <c r="F77" s="33"/>
      <c r="G77" s="33"/>
      <c r="H77" s="34"/>
      <c r="I77" s="63">
        <f>Q205/Q188</f>
        <v>2.9889629275451367E-2</v>
      </c>
      <c r="J77" s="64"/>
      <c r="K77" s="64"/>
      <c r="L77" s="64"/>
      <c r="M77" s="64"/>
      <c r="N77" s="64"/>
      <c r="O77" s="64"/>
      <c r="P77" s="64"/>
      <c r="Q77" s="64"/>
      <c r="R77" s="64"/>
      <c r="S77" s="64"/>
      <c r="T77" s="64"/>
      <c r="U77" s="65"/>
    </row>
    <row r="78" spans="1:21" ht="16.2" thickBot="1">
      <c r="A78" s="22"/>
      <c r="B78" s="35" t="s">
        <v>7</v>
      </c>
      <c r="C78" s="36"/>
      <c r="D78" s="36"/>
      <c r="E78" s="36"/>
      <c r="F78" s="36"/>
      <c r="G78" s="36"/>
      <c r="H78" s="37"/>
      <c r="I78" s="66"/>
      <c r="J78" s="67"/>
      <c r="K78" s="67"/>
      <c r="L78" s="67"/>
      <c r="M78" s="67"/>
      <c r="N78" s="67"/>
      <c r="O78" s="67"/>
      <c r="P78" s="67"/>
      <c r="Q78" s="67"/>
      <c r="R78" s="67"/>
      <c r="S78" s="67"/>
      <c r="T78" s="67"/>
      <c r="U78" s="68"/>
    </row>
    <row r="79" spans="1:21" ht="16.2" hidden="1" thickBot="1">
      <c r="A79" s="20" t="s">
        <v>52</v>
      </c>
      <c r="B79" s="23" t="s">
        <v>50</v>
      </c>
      <c r="C79" s="24"/>
      <c r="D79" s="24"/>
      <c r="E79" s="24"/>
      <c r="F79" s="24"/>
      <c r="G79" s="24"/>
      <c r="H79" s="24"/>
      <c r="I79" s="24"/>
      <c r="J79" s="24"/>
      <c r="K79" s="24"/>
      <c r="L79" s="24"/>
      <c r="M79" s="24"/>
      <c r="N79" s="24"/>
      <c r="O79" s="24"/>
      <c r="P79" s="24"/>
      <c r="Q79" s="24"/>
      <c r="R79" s="24"/>
      <c r="S79" s="24"/>
      <c r="T79" s="24"/>
      <c r="U79" s="25"/>
    </row>
    <row r="80" spans="1:21" ht="16.2" hidden="1" thickBot="1">
      <c r="A80" s="21"/>
      <c r="B80" s="26" t="s">
        <v>53</v>
      </c>
      <c r="C80" s="27"/>
      <c r="D80" s="27"/>
      <c r="E80" s="27"/>
      <c r="F80" s="27"/>
      <c r="G80" s="27"/>
      <c r="H80" s="27"/>
      <c r="I80" s="27"/>
      <c r="J80" s="27"/>
      <c r="K80" s="27"/>
      <c r="L80" s="27"/>
      <c r="M80" s="27"/>
      <c r="N80" s="27"/>
      <c r="O80" s="27"/>
      <c r="P80" s="27"/>
      <c r="Q80" s="27"/>
      <c r="R80" s="27"/>
      <c r="S80" s="27"/>
      <c r="T80" s="27"/>
      <c r="U80" s="28"/>
    </row>
    <row r="81" spans="1:21" ht="16.2" hidden="1" thickBot="1">
      <c r="A81" s="21"/>
      <c r="B81" s="26" t="s">
        <v>54</v>
      </c>
      <c r="C81" s="27"/>
      <c r="D81" s="27"/>
      <c r="E81" s="27"/>
      <c r="F81" s="27"/>
      <c r="G81" s="27"/>
      <c r="H81" s="27"/>
      <c r="I81" s="27"/>
      <c r="J81" s="27"/>
      <c r="K81" s="27"/>
      <c r="L81" s="27"/>
      <c r="M81" s="27"/>
      <c r="N81" s="27"/>
      <c r="O81" s="27"/>
      <c r="P81" s="27"/>
      <c r="Q81" s="27"/>
      <c r="R81" s="27"/>
      <c r="S81" s="27"/>
      <c r="T81" s="27"/>
      <c r="U81" s="28"/>
    </row>
    <row r="82" spans="1:21" ht="16.2" hidden="1" thickBot="1">
      <c r="A82" s="21"/>
      <c r="B82" s="26" t="s">
        <v>55</v>
      </c>
      <c r="C82" s="27"/>
      <c r="D82" s="27"/>
      <c r="E82" s="27"/>
      <c r="F82" s="27"/>
      <c r="G82" s="27"/>
      <c r="H82" s="27"/>
      <c r="I82" s="27"/>
      <c r="J82" s="27"/>
      <c r="K82" s="27"/>
      <c r="L82" s="27"/>
      <c r="M82" s="27"/>
      <c r="N82" s="27"/>
      <c r="O82" s="27"/>
      <c r="P82" s="27"/>
      <c r="Q82" s="27"/>
      <c r="R82" s="27"/>
      <c r="S82" s="27"/>
      <c r="T82" s="27"/>
      <c r="U82" s="28"/>
    </row>
    <row r="83" spans="1:21" ht="16.2" hidden="1" thickBot="1">
      <c r="A83" s="21"/>
      <c r="B83" s="29" t="s">
        <v>12</v>
      </c>
      <c r="C83" s="30"/>
      <c r="D83" s="30"/>
      <c r="E83" s="30"/>
      <c r="F83" s="30"/>
      <c r="G83" s="30"/>
      <c r="H83" s="30"/>
      <c r="I83" s="30"/>
      <c r="J83" s="30"/>
      <c r="K83" s="30"/>
      <c r="L83" s="30"/>
      <c r="M83" s="30"/>
      <c r="N83" s="30"/>
      <c r="O83" s="30"/>
      <c r="P83" s="30"/>
      <c r="Q83" s="30"/>
      <c r="R83" s="30"/>
      <c r="S83" s="30"/>
      <c r="T83" s="30"/>
      <c r="U83" s="31"/>
    </row>
    <row r="84" spans="1:21" ht="16.2" hidden="1" thickBot="1">
      <c r="A84" s="21"/>
      <c r="B84" s="23" t="s">
        <v>56</v>
      </c>
      <c r="C84" s="24"/>
      <c r="D84" s="24"/>
      <c r="E84" s="24"/>
      <c r="F84" s="25"/>
      <c r="G84" s="23" t="s">
        <v>57</v>
      </c>
      <c r="H84" s="25"/>
      <c r="I84" s="23" t="s">
        <v>21</v>
      </c>
      <c r="J84" s="24"/>
      <c r="K84" s="24"/>
      <c r="L84" s="24"/>
      <c r="M84" s="24"/>
      <c r="N84" s="24"/>
      <c r="O84" s="25"/>
      <c r="P84" s="23" t="s">
        <v>59</v>
      </c>
      <c r="Q84" s="24"/>
      <c r="R84" s="24"/>
      <c r="S84" s="24"/>
      <c r="T84" s="24"/>
      <c r="U84" s="25"/>
    </row>
    <row r="85" spans="1:21" ht="16.2" hidden="1" thickBot="1">
      <c r="A85" s="21"/>
      <c r="B85" s="26"/>
      <c r="C85" s="27"/>
      <c r="D85" s="27"/>
      <c r="E85" s="27"/>
      <c r="F85" s="28"/>
      <c r="G85" s="26"/>
      <c r="H85" s="28"/>
      <c r="I85" s="26" t="s">
        <v>58</v>
      </c>
      <c r="J85" s="27"/>
      <c r="K85" s="27"/>
      <c r="L85" s="27"/>
      <c r="M85" s="27"/>
      <c r="N85" s="27"/>
      <c r="O85" s="28"/>
      <c r="P85" s="26"/>
      <c r="Q85" s="27"/>
      <c r="R85" s="27"/>
      <c r="S85" s="27"/>
      <c r="T85" s="27"/>
      <c r="U85" s="28"/>
    </row>
    <row r="86" spans="1:21" ht="16.2" hidden="1" thickBot="1">
      <c r="A86" s="21"/>
      <c r="B86" s="29"/>
      <c r="C86" s="30"/>
      <c r="D86" s="30"/>
      <c r="E86" s="30"/>
      <c r="F86" s="31"/>
      <c r="G86" s="29"/>
      <c r="H86" s="31"/>
      <c r="I86" s="29" t="s">
        <v>8</v>
      </c>
      <c r="J86" s="30"/>
      <c r="K86" s="30"/>
      <c r="L86" s="30"/>
      <c r="M86" s="30"/>
      <c r="N86" s="30"/>
      <c r="O86" s="31"/>
      <c r="P86" s="29"/>
      <c r="Q86" s="30"/>
      <c r="R86" s="30"/>
      <c r="S86" s="30"/>
      <c r="T86" s="30"/>
      <c r="U86" s="31"/>
    </row>
    <row r="87" spans="1:21" ht="16.2" hidden="1" thickBot="1">
      <c r="A87" s="21"/>
      <c r="B87" s="84"/>
      <c r="C87" s="85"/>
      <c r="D87" s="85"/>
      <c r="E87" s="85"/>
      <c r="F87" s="86"/>
      <c r="G87" s="84"/>
      <c r="H87" s="86"/>
      <c r="I87" s="87" t="s">
        <v>21</v>
      </c>
      <c r="J87" s="88"/>
      <c r="K87" s="88"/>
      <c r="L87" s="88"/>
      <c r="M87" s="88"/>
      <c r="N87" s="88"/>
      <c r="O87" s="89"/>
      <c r="P87" s="84"/>
      <c r="Q87" s="85"/>
      <c r="R87" s="85"/>
      <c r="S87" s="85"/>
      <c r="T87" s="85"/>
      <c r="U87" s="86"/>
    </row>
    <row r="88" spans="1:21" ht="16.2" hidden="1" thickBot="1">
      <c r="A88" s="22"/>
      <c r="B88" s="84"/>
      <c r="C88" s="85"/>
      <c r="D88" s="85"/>
      <c r="E88" s="85"/>
      <c r="F88" s="86"/>
      <c r="G88" s="84"/>
      <c r="H88" s="86"/>
      <c r="I88" s="87" t="s">
        <v>50</v>
      </c>
      <c r="J88" s="88"/>
      <c r="K88" s="88"/>
      <c r="L88" s="88"/>
      <c r="M88" s="88"/>
      <c r="N88" s="88"/>
      <c r="O88" s="89"/>
      <c r="P88" s="84"/>
      <c r="Q88" s="85"/>
      <c r="R88" s="85"/>
      <c r="S88" s="85"/>
      <c r="T88" s="85"/>
      <c r="U88" s="86"/>
    </row>
    <row r="89" spans="1:21" ht="16.2" hidden="1" thickBot="1">
      <c r="A89" s="20" t="s">
        <v>60</v>
      </c>
      <c r="B89" s="23" t="s">
        <v>8</v>
      </c>
      <c r="C89" s="24"/>
      <c r="D89" s="24"/>
      <c r="E89" s="24"/>
      <c r="F89" s="24"/>
      <c r="G89" s="24"/>
      <c r="H89" s="24"/>
      <c r="I89" s="24"/>
      <c r="J89" s="24"/>
      <c r="K89" s="24"/>
      <c r="L89" s="24"/>
      <c r="M89" s="24"/>
      <c r="N89" s="24"/>
      <c r="O89" s="24"/>
      <c r="P89" s="24"/>
      <c r="Q89" s="24"/>
      <c r="R89" s="24"/>
      <c r="S89" s="24"/>
      <c r="T89" s="24"/>
      <c r="U89" s="25"/>
    </row>
    <row r="90" spans="1:21" ht="16.2" hidden="1" thickBot="1">
      <c r="A90" s="21"/>
      <c r="B90" s="26" t="s">
        <v>61</v>
      </c>
      <c r="C90" s="27"/>
      <c r="D90" s="27"/>
      <c r="E90" s="27"/>
      <c r="F90" s="27"/>
      <c r="G90" s="27"/>
      <c r="H90" s="27"/>
      <c r="I90" s="27"/>
      <c r="J90" s="27"/>
      <c r="K90" s="27"/>
      <c r="L90" s="27"/>
      <c r="M90" s="27"/>
      <c r="N90" s="27"/>
      <c r="O90" s="27"/>
      <c r="P90" s="27"/>
      <c r="Q90" s="27"/>
      <c r="R90" s="27"/>
      <c r="S90" s="27"/>
      <c r="T90" s="27"/>
      <c r="U90" s="28"/>
    </row>
    <row r="91" spans="1:21" ht="16.2" hidden="1" thickBot="1">
      <c r="A91" s="21"/>
      <c r="B91" s="26" t="s">
        <v>54</v>
      </c>
      <c r="C91" s="27"/>
      <c r="D91" s="27"/>
      <c r="E91" s="27"/>
      <c r="F91" s="27"/>
      <c r="G91" s="27"/>
      <c r="H91" s="27"/>
      <c r="I91" s="27"/>
      <c r="J91" s="27"/>
      <c r="K91" s="27"/>
      <c r="L91" s="27"/>
      <c r="M91" s="27"/>
      <c r="N91" s="27"/>
      <c r="O91" s="27"/>
      <c r="P91" s="27"/>
      <c r="Q91" s="27"/>
      <c r="R91" s="27"/>
      <c r="S91" s="27"/>
      <c r="T91" s="27"/>
      <c r="U91" s="28"/>
    </row>
    <row r="92" spans="1:21" ht="16.2" hidden="1" thickBot="1">
      <c r="A92" s="21"/>
      <c r="B92" s="26" t="s">
        <v>55</v>
      </c>
      <c r="C92" s="27"/>
      <c r="D92" s="27"/>
      <c r="E92" s="27"/>
      <c r="F92" s="27"/>
      <c r="G92" s="27"/>
      <c r="H92" s="27"/>
      <c r="I92" s="27"/>
      <c r="J92" s="27"/>
      <c r="K92" s="27"/>
      <c r="L92" s="27"/>
      <c r="M92" s="27"/>
      <c r="N92" s="27"/>
      <c r="O92" s="27"/>
      <c r="P92" s="27"/>
      <c r="Q92" s="27"/>
      <c r="R92" s="27"/>
      <c r="S92" s="27"/>
      <c r="T92" s="27"/>
      <c r="U92" s="28"/>
    </row>
    <row r="93" spans="1:21" ht="16.2" hidden="1" thickBot="1">
      <c r="A93" s="21"/>
      <c r="B93" s="29" t="s">
        <v>28</v>
      </c>
      <c r="C93" s="30"/>
      <c r="D93" s="30"/>
      <c r="E93" s="30"/>
      <c r="F93" s="30"/>
      <c r="G93" s="30"/>
      <c r="H93" s="30"/>
      <c r="I93" s="30"/>
      <c r="J93" s="30"/>
      <c r="K93" s="30"/>
      <c r="L93" s="30"/>
      <c r="M93" s="30"/>
      <c r="N93" s="30"/>
      <c r="O93" s="30"/>
      <c r="P93" s="30"/>
      <c r="Q93" s="30"/>
      <c r="R93" s="30"/>
      <c r="S93" s="30"/>
      <c r="T93" s="30"/>
      <c r="U93" s="31"/>
    </row>
    <row r="94" spans="1:21" ht="16.2" hidden="1" thickBot="1">
      <c r="A94" s="21"/>
      <c r="B94" s="23" t="s">
        <v>56</v>
      </c>
      <c r="C94" s="24"/>
      <c r="D94" s="24"/>
      <c r="E94" s="24"/>
      <c r="F94" s="25"/>
      <c r="G94" s="23" t="s">
        <v>57</v>
      </c>
      <c r="H94" s="25"/>
      <c r="I94" s="23" t="s">
        <v>16</v>
      </c>
      <c r="J94" s="24"/>
      <c r="K94" s="24"/>
      <c r="L94" s="24"/>
      <c r="M94" s="24"/>
      <c r="N94" s="24"/>
      <c r="O94" s="25"/>
      <c r="P94" s="23" t="s">
        <v>63</v>
      </c>
      <c r="Q94" s="24"/>
      <c r="R94" s="24"/>
      <c r="S94" s="24"/>
      <c r="T94" s="24"/>
      <c r="U94" s="25"/>
    </row>
    <row r="95" spans="1:21" ht="16.2" hidden="1" thickBot="1">
      <c r="A95" s="21"/>
      <c r="B95" s="26"/>
      <c r="C95" s="27"/>
      <c r="D95" s="27"/>
      <c r="E95" s="27"/>
      <c r="F95" s="28"/>
      <c r="G95" s="26"/>
      <c r="H95" s="28"/>
      <c r="I95" s="26" t="s">
        <v>62</v>
      </c>
      <c r="J95" s="27"/>
      <c r="K95" s="27"/>
      <c r="L95" s="27"/>
      <c r="M95" s="27"/>
      <c r="N95" s="27"/>
      <c r="O95" s="28"/>
      <c r="P95" s="26" t="s">
        <v>64</v>
      </c>
      <c r="Q95" s="27"/>
      <c r="R95" s="27"/>
      <c r="S95" s="27"/>
      <c r="T95" s="27"/>
      <c r="U95" s="28"/>
    </row>
    <row r="96" spans="1:21" ht="16.2" hidden="1" thickBot="1">
      <c r="A96" s="21"/>
      <c r="B96" s="26"/>
      <c r="C96" s="27"/>
      <c r="D96" s="27"/>
      <c r="E96" s="27"/>
      <c r="F96" s="28"/>
      <c r="G96" s="26"/>
      <c r="H96" s="28"/>
      <c r="I96" s="29" t="s">
        <v>28</v>
      </c>
      <c r="J96" s="30"/>
      <c r="K96" s="30"/>
      <c r="L96" s="30"/>
      <c r="M96" s="30"/>
      <c r="N96" s="30"/>
      <c r="O96" s="31"/>
      <c r="P96" s="90"/>
      <c r="Q96" s="91"/>
      <c r="R96" s="91"/>
      <c r="S96" s="91"/>
      <c r="T96" s="91"/>
      <c r="U96" s="92"/>
    </row>
    <row r="97" spans="1:21" ht="16.2" hidden="1" thickBot="1">
      <c r="A97" s="21"/>
      <c r="B97" s="26"/>
      <c r="C97" s="27"/>
      <c r="D97" s="27"/>
      <c r="E97" s="27"/>
      <c r="F97" s="28"/>
      <c r="G97" s="26"/>
      <c r="H97" s="28"/>
      <c r="I97" s="23" t="s">
        <v>21</v>
      </c>
      <c r="J97" s="24"/>
      <c r="K97" s="24"/>
      <c r="L97" s="25"/>
      <c r="M97" s="23" t="s">
        <v>67</v>
      </c>
      <c r="N97" s="24"/>
      <c r="O97" s="25"/>
      <c r="P97" s="23" t="s">
        <v>65</v>
      </c>
      <c r="Q97" s="24"/>
      <c r="R97" s="24"/>
      <c r="S97" s="24"/>
      <c r="T97" s="25"/>
      <c r="U97" s="93" t="s">
        <v>67</v>
      </c>
    </row>
    <row r="98" spans="1:21" ht="16.2" hidden="1" thickBot="1">
      <c r="A98" s="21"/>
      <c r="B98" s="26"/>
      <c r="C98" s="27"/>
      <c r="D98" s="27"/>
      <c r="E98" s="27"/>
      <c r="F98" s="28"/>
      <c r="G98" s="26"/>
      <c r="H98" s="28"/>
      <c r="I98" s="26" t="s">
        <v>65</v>
      </c>
      <c r="J98" s="27"/>
      <c r="K98" s="27"/>
      <c r="L98" s="28"/>
      <c r="M98" s="26"/>
      <c r="N98" s="27"/>
      <c r="O98" s="28"/>
      <c r="P98" s="26"/>
      <c r="Q98" s="27"/>
      <c r="R98" s="27"/>
      <c r="S98" s="27"/>
      <c r="T98" s="28"/>
      <c r="U98" s="94"/>
    </row>
    <row r="99" spans="1:21" ht="16.2" hidden="1" thickBot="1">
      <c r="A99" s="21"/>
      <c r="B99" s="29"/>
      <c r="C99" s="30"/>
      <c r="D99" s="30"/>
      <c r="E99" s="30"/>
      <c r="F99" s="31"/>
      <c r="G99" s="29"/>
      <c r="H99" s="31"/>
      <c r="I99" s="29" t="s">
        <v>66</v>
      </c>
      <c r="J99" s="30"/>
      <c r="K99" s="30"/>
      <c r="L99" s="31"/>
      <c r="M99" s="29"/>
      <c r="N99" s="30"/>
      <c r="O99" s="31"/>
      <c r="P99" s="29"/>
      <c r="Q99" s="30"/>
      <c r="R99" s="30"/>
      <c r="S99" s="30"/>
      <c r="T99" s="31"/>
      <c r="U99" s="95"/>
    </row>
    <row r="100" spans="1:21" ht="16.2" hidden="1" thickBot="1">
      <c r="A100" s="21"/>
      <c r="B100" s="87" t="s">
        <v>16</v>
      </c>
      <c r="C100" s="88"/>
      <c r="D100" s="88"/>
      <c r="E100" s="88"/>
      <c r="F100" s="89"/>
      <c r="G100" s="84"/>
      <c r="H100" s="86"/>
      <c r="I100" s="84"/>
      <c r="J100" s="85"/>
      <c r="K100" s="85"/>
      <c r="L100" s="86"/>
      <c r="M100" s="84"/>
      <c r="N100" s="85"/>
      <c r="O100" s="86"/>
      <c r="P100" s="84"/>
      <c r="Q100" s="85"/>
      <c r="R100" s="85"/>
      <c r="S100" s="85"/>
      <c r="T100" s="86"/>
      <c r="U100" s="16"/>
    </row>
    <row r="101" spans="1:21" ht="16.2" hidden="1" thickBot="1">
      <c r="A101" s="22"/>
      <c r="B101" s="87" t="s">
        <v>50</v>
      </c>
      <c r="C101" s="88"/>
      <c r="D101" s="88"/>
      <c r="E101" s="88"/>
      <c r="F101" s="89"/>
      <c r="G101" s="84"/>
      <c r="H101" s="86"/>
      <c r="I101" s="84"/>
      <c r="J101" s="85"/>
      <c r="K101" s="85"/>
      <c r="L101" s="86"/>
      <c r="M101" s="84"/>
      <c r="N101" s="85"/>
      <c r="O101" s="86"/>
      <c r="P101" s="84"/>
      <c r="Q101" s="85"/>
      <c r="R101" s="85"/>
      <c r="S101" s="85"/>
      <c r="T101" s="86"/>
      <c r="U101" s="16"/>
    </row>
    <row r="102" spans="1:21" ht="15.6" customHeight="1">
      <c r="A102" s="159">
        <v>10</v>
      </c>
      <c r="B102" s="160" t="s">
        <v>425</v>
      </c>
      <c r="C102" s="161"/>
      <c r="D102" s="161"/>
      <c r="E102" s="161"/>
      <c r="F102" s="161"/>
      <c r="G102" s="161"/>
      <c r="H102" s="161"/>
      <c r="I102" s="161"/>
      <c r="J102" s="161"/>
      <c r="K102" s="161"/>
      <c r="L102" s="161"/>
      <c r="M102" s="161"/>
      <c r="N102" s="161"/>
      <c r="O102" s="161"/>
      <c r="P102" s="161"/>
      <c r="Q102" s="161"/>
      <c r="R102" s="161"/>
      <c r="S102" s="161"/>
      <c r="T102" s="161"/>
      <c r="U102" s="162"/>
    </row>
    <row r="103" spans="1:21" ht="15.6" customHeight="1">
      <c r="A103" s="159"/>
      <c r="B103" s="163"/>
      <c r="C103" s="164"/>
      <c r="D103" s="164"/>
      <c r="E103" s="164"/>
      <c r="F103" s="164"/>
      <c r="G103" s="164"/>
      <c r="H103" s="164"/>
      <c r="I103" s="164"/>
      <c r="J103" s="164"/>
      <c r="K103" s="164"/>
      <c r="L103" s="164"/>
      <c r="M103" s="164"/>
      <c r="N103" s="164"/>
      <c r="O103" s="164"/>
      <c r="P103" s="164"/>
      <c r="Q103" s="164"/>
      <c r="R103" s="164"/>
      <c r="S103" s="164"/>
      <c r="T103" s="164"/>
      <c r="U103" s="165"/>
    </row>
    <row r="104" spans="1:21" ht="16.2" customHeight="1" thickBot="1">
      <c r="A104" s="159"/>
      <c r="B104" s="166"/>
      <c r="C104" s="167"/>
      <c r="D104" s="167"/>
      <c r="E104" s="167"/>
      <c r="F104" s="167"/>
      <c r="G104" s="167"/>
      <c r="H104" s="167"/>
      <c r="I104" s="167"/>
      <c r="J104" s="167"/>
      <c r="K104" s="167"/>
      <c r="L104" s="167"/>
      <c r="M104" s="167"/>
      <c r="N104" s="167"/>
      <c r="O104" s="167"/>
      <c r="P104" s="167"/>
      <c r="Q104" s="167"/>
      <c r="R104" s="167"/>
      <c r="S104" s="167"/>
      <c r="T104" s="167"/>
      <c r="U104" s="168"/>
    </row>
    <row r="105" spans="1:21" ht="46.2" customHeight="1" thickBot="1">
      <c r="A105" s="159"/>
      <c r="B105" s="169" t="s">
        <v>426</v>
      </c>
      <c r="C105" s="170"/>
      <c r="D105" s="171" t="s">
        <v>427</v>
      </c>
      <c r="E105" s="172"/>
      <c r="F105" s="172"/>
      <c r="G105" s="172"/>
      <c r="H105" s="172"/>
      <c r="I105" s="172"/>
      <c r="J105" s="172"/>
      <c r="K105" s="172"/>
      <c r="L105" s="173"/>
      <c r="M105" s="174" t="s">
        <v>428</v>
      </c>
      <c r="N105" s="175"/>
      <c r="O105" s="176"/>
      <c r="P105" s="174" t="s">
        <v>429</v>
      </c>
      <c r="Q105" s="175"/>
      <c r="R105" s="175"/>
      <c r="S105" s="175"/>
      <c r="T105" s="176"/>
      <c r="U105" s="177" t="s">
        <v>430</v>
      </c>
    </row>
    <row r="106" spans="1:21" ht="46.2" customHeight="1" thickBot="1">
      <c r="A106" s="159"/>
      <c r="B106" s="178">
        <v>1</v>
      </c>
      <c r="C106" s="179"/>
      <c r="D106" s="178" t="s">
        <v>456</v>
      </c>
      <c r="E106" s="180"/>
      <c r="F106" s="180"/>
      <c r="G106" s="180"/>
      <c r="H106" s="180"/>
      <c r="I106" s="180"/>
      <c r="J106" s="180"/>
      <c r="K106" s="180"/>
      <c r="L106" s="179"/>
      <c r="M106" s="174">
        <v>25</v>
      </c>
      <c r="N106" s="175"/>
      <c r="O106" s="176"/>
      <c r="P106" s="181">
        <v>44608</v>
      </c>
      <c r="Q106" s="175"/>
      <c r="R106" s="175"/>
      <c r="S106" s="175"/>
      <c r="T106" s="176"/>
      <c r="U106" s="182">
        <v>44609</v>
      </c>
    </row>
    <row r="107" spans="1:21" ht="46.2" customHeight="1" thickBot="1">
      <c r="A107" s="159"/>
      <c r="B107" s="178">
        <v>2</v>
      </c>
      <c r="C107" s="179"/>
      <c r="D107" s="178" t="s">
        <v>455</v>
      </c>
      <c r="E107" s="180"/>
      <c r="F107" s="180"/>
      <c r="G107" s="180"/>
      <c r="H107" s="180"/>
      <c r="I107" s="180"/>
      <c r="J107" s="180"/>
      <c r="K107" s="180"/>
      <c r="L107" s="179"/>
      <c r="M107" s="183">
        <v>6</v>
      </c>
      <c r="N107" s="184"/>
      <c r="O107" s="185"/>
      <c r="P107" s="181">
        <v>44688</v>
      </c>
      <c r="Q107" s="175"/>
      <c r="R107" s="175"/>
      <c r="S107" s="175"/>
      <c r="T107" s="176"/>
      <c r="U107" s="182">
        <v>44691</v>
      </c>
    </row>
    <row r="108" spans="1:21" ht="46.2" customHeight="1" thickBot="1">
      <c r="A108" s="159"/>
      <c r="B108" s="178">
        <v>3</v>
      </c>
      <c r="C108" s="179"/>
      <c r="D108" s="178" t="s">
        <v>457</v>
      </c>
      <c r="E108" s="180"/>
      <c r="F108" s="180"/>
      <c r="G108" s="180"/>
      <c r="H108" s="180"/>
      <c r="I108" s="180"/>
      <c r="J108" s="180"/>
      <c r="K108" s="180"/>
      <c r="L108" s="179"/>
      <c r="M108" s="174">
        <v>30</v>
      </c>
      <c r="N108" s="175"/>
      <c r="O108" s="176"/>
      <c r="P108" s="181">
        <v>44693</v>
      </c>
      <c r="Q108" s="175"/>
      <c r="R108" s="175"/>
      <c r="S108" s="175"/>
      <c r="T108" s="176"/>
      <c r="U108" s="182">
        <v>44697</v>
      </c>
    </row>
    <row r="109" spans="1:21" ht="46.2" customHeight="1" thickBot="1">
      <c r="A109" s="159"/>
      <c r="B109" s="178">
        <v>4</v>
      </c>
      <c r="C109" s="179"/>
      <c r="D109" s="178" t="s">
        <v>458</v>
      </c>
      <c r="E109" s="180"/>
      <c r="F109" s="180"/>
      <c r="G109" s="180"/>
      <c r="H109" s="180"/>
      <c r="I109" s="180"/>
      <c r="J109" s="180"/>
      <c r="K109" s="180"/>
      <c r="L109" s="179"/>
      <c r="M109" s="174">
        <v>36</v>
      </c>
      <c r="N109" s="175"/>
      <c r="O109" s="176"/>
      <c r="P109" s="181">
        <v>44693</v>
      </c>
      <c r="Q109" s="175"/>
      <c r="R109" s="175"/>
      <c r="S109" s="175"/>
      <c r="T109" s="176"/>
      <c r="U109" s="182">
        <v>44697</v>
      </c>
    </row>
    <row r="110" spans="1:21" ht="46.2" customHeight="1" thickBot="1">
      <c r="A110" s="159"/>
      <c r="B110" s="178">
        <v>5</v>
      </c>
      <c r="C110" s="179"/>
      <c r="D110" s="178" t="s">
        <v>455</v>
      </c>
      <c r="E110" s="180"/>
      <c r="F110" s="180"/>
      <c r="G110" s="180"/>
      <c r="H110" s="180"/>
      <c r="I110" s="180"/>
      <c r="J110" s="180"/>
      <c r="K110" s="180"/>
      <c r="L110" s="179"/>
      <c r="M110" s="174">
        <v>6</v>
      </c>
      <c r="N110" s="175"/>
      <c r="O110" s="176"/>
      <c r="P110" s="181">
        <v>44750</v>
      </c>
      <c r="Q110" s="175"/>
      <c r="R110" s="175"/>
      <c r="S110" s="175"/>
      <c r="T110" s="176"/>
      <c r="U110" s="182">
        <v>44756</v>
      </c>
    </row>
    <row r="111" spans="1:21" ht="46.2" customHeight="1" thickBot="1">
      <c r="A111" s="186"/>
      <c r="B111" s="178">
        <v>6</v>
      </c>
      <c r="C111" s="179"/>
      <c r="D111" s="178" t="s">
        <v>455</v>
      </c>
      <c r="E111" s="180"/>
      <c r="F111" s="180"/>
      <c r="G111" s="180"/>
      <c r="H111" s="180"/>
      <c r="I111" s="180"/>
      <c r="J111" s="180"/>
      <c r="K111" s="180"/>
      <c r="L111" s="179"/>
      <c r="M111" s="174">
        <v>6</v>
      </c>
      <c r="N111" s="175"/>
      <c r="O111" s="176"/>
      <c r="P111" s="181">
        <v>44812</v>
      </c>
      <c r="Q111" s="187"/>
      <c r="R111" s="187"/>
      <c r="S111" s="187"/>
      <c r="T111" s="188"/>
      <c r="U111" s="182">
        <v>44812</v>
      </c>
    </row>
    <row r="112" spans="1:21" ht="15.6">
      <c r="A112" s="21"/>
      <c r="B112" s="26" t="s">
        <v>53</v>
      </c>
      <c r="C112" s="27"/>
      <c r="D112" s="27"/>
      <c r="E112" s="27"/>
      <c r="F112" s="27"/>
      <c r="G112" s="27"/>
      <c r="H112" s="27"/>
      <c r="I112" s="27"/>
      <c r="J112" s="27"/>
      <c r="K112" s="27"/>
      <c r="L112" s="27"/>
      <c r="M112" s="27"/>
      <c r="N112" s="27"/>
      <c r="O112" s="27"/>
      <c r="P112" s="27"/>
      <c r="Q112" s="27"/>
      <c r="R112" s="27"/>
      <c r="S112" s="27"/>
      <c r="T112" s="27"/>
      <c r="U112" s="28"/>
    </row>
    <row r="113" spans="1:21" ht="15.6">
      <c r="A113" s="21"/>
      <c r="B113" s="26" t="s">
        <v>68</v>
      </c>
      <c r="C113" s="27"/>
      <c r="D113" s="27"/>
      <c r="E113" s="27"/>
      <c r="F113" s="27"/>
      <c r="G113" s="27"/>
      <c r="H113" s="27"/>
      <c r="I113" s="27"/>
      <c r="J113" s="27"/>
      <c r="K113" s="27"/>
      <c r="L113" s="27"/>
      <c r="M113" s="27"/>
      <c r="N113" s="27"/>
      <c r="O113" s="27"/>
      <c r="P113" s="27"/>
      <c r="Q113" s="27"/>
      <c r="R113" s="27"/>
      <c r="S113" s="27"/>
      <c r="T113" s="27"/>
      <c r="U113" s="28"/>
    </row>
    <row r="114" spans="1:21" ht="15.6">
      <c r="A114" s="21"/>
      <c r="B114" s="26" t="s">
        <v>55</v>
      </c>
      <c r="C114" s="27"/>
      <c r="D114" s="27"/>
      <c r="E114" s="27"/>
      <c r="F114" s="27"/>
      <c r="G114" s="27"/>
      <c r="H114" s="27"/>
      <c r="I114" s="27"/>
      <c r="J114" s="27"/>
      <c r="K114" s="27"/>
      <c r="L114" s="27"/>
      <c r="M114" s="27"/>
      <c r="N114" s="27"/>
      <c r="O114" s="27"/>
      <c r="P114" s="27"/>
      <c r="Q114" s="27"/>
      <c r="R114" s="27"/>
      <c r="S114" s="27"/>
      <c r="T114" s="27"/>
      <c r="U114" s="28"/>
    </row>
    <row r="115" spans="1:21" ht="16.2" thickBot="1">
      <c r="A115" s="21"/>
      <c r="B115" s="29" t="str">
        <f>[1]Ф1!$B$4</f>
        <v>А К Т И В</v>
      </c>
      <c r="C115" s="30"/>
      <c r="D115" s="30"/>
      <c r="E115" s="30"/>
      <c r="F115" s="30"/>
      <c r="G115" s="30"/>
      <c r="H115" s="30"/>
      <c r="I115" s="30"/>
      <c r="J115" s="30"/>
      <c r="K115" s="30"/>
      <c r="L115" s="30"/>
      <c r="M115" s="30"/>
      <c r="N115" s="30"/>
      <c r="O115" s="30"/>
      <c r="P115" s="30"/>
      <c r="Q115" s="30"/>
      <c r="R115" s="30"/>
      <c r="S115" s="30"/>
      <c r="T115" s="30"/>
      <c r="U115" s="31"/>
    </row>
    <row r="116" spans="1:21" ht="15.6">
      <c r="A116" s="21"/>
      <c r="B116" s="23" t="s">
        <v>56</v>
      </c>
      <c r="C116" s="24"/>
      <c r="D116" s="24"/>
      <c r="E116" s="24"/>
      <c r="F116" s="25"/>
      <c r="G116" s="23" t="s">
        <v>57</v>
      </c>
      <c r="H116" s="25"/>
      <c r="I116" s="23" t="s">
        <v>14</v>
      </c>
      <c r="J116" s="24"/>
      <c r="K116" s="24"/>
      <c r="L116" s="24"/>
      <c r="M116" s="24"/>
      <c r="N116" s="24"/>
      <c r="O116" s="24"/>
      <c r="P116" s="25"/>
      <c r="Q116" s="23" t="s">
        <v>59</v>
      </c>
      <c r="R116" s="24"/>
      <c r="S116" s="24"/>
      <c r="T116" s="24"/>
      <c r="U116" s="25"/>
    </row>
    <row r="117" spans="1:21" ht="15.6">
      <c r="A117" s="21"/>
      <c r="B117" s="26"/>
      <c r="C117" s="27"/>
      <c r="D117" s="27"/>
      <c r="E117" s="27"/>
      <c r="F117" s="28"/>
      <c r="G117" s="26"/>
      <c r="H117" s="28"/>
      <c r="I117" s="26" t="s">
        <v>58</v>
      </c>
      <c r="J117" s="27"/>
      <c r="K117" s="27"/>
      <c r="L117" s="27"/>
      <c r="M117" s="27"/>
      <c r="N117" s="27"/>
      <c r="O117" s="27"/>
      <c r="P117" s="28"/>
      <c r="Q117" s="26"/>
      <c r="R117" s="27"/>
      <c r="S117" s="27"/>
      <c r="T117" s="27"/>
      <c r="U117" s="28"/>
    </row>
    <row r="118" spans="1:21" ht="16.2" thickBot="1">
      <c r="A118" s="21"/>
      <c r="B118" s="29"/>
      <c r="C118" s="30"/>
      <c r="D118" s="30"/>
      <c r="E118" s="30"/>
      <c r="F118" s="31"/>
      <c r="G118" s="29"/>
      <c r="H118" s="31"/>
      <c r="I118" s="29" t="s">
        <v>21</v>
      </c>
      <c r="J118" s="30"/>
      <c r="K118" s="30"/>
      <c r="L118" s="30"/>
      <c r="M118" s="30"/>
      <c r="N118" s="30"/>
      <c r="O118" s="30"/>
      <c r="P118" s="31"/>
      <c r="Q118" s="29"/>
      <c r="R118" s="30"/>
      <c r="S118" s="30"/>
      <c r="T118" s="30"/>
      <c r="U118" s="31"/>
    </row>
    <row r="119" spans="1:21" ht="16.5" customHeight="1" thickBot="1">
      <c r="A119" s="21"/>
      <c r="B119" s="96" t="s">
        <v>349</v>
      </c>
      <c r="C119" s="97"/>
      <c r="D119" s="97"/>
      <c r="E119" s="97"/>
      <c r="F119" s="98"/>
      <c r="G119" s="99"/>
      <c r="H119" s="100"/>
      <c r="I119" s="104"/>
      <c r="J119" s="105"/>
      <c r="K119" s="105"/>
      <c r="L119" s="105"/>
      <c r="M119" s="105"/>
      <c r="N119" s="105"/>
      <c r="O119" s="105"/>
      <c r="P119" s="106"/>
      <c r="Q119" s="104"/>
      <c r="R119" s="105"/>
      <c r="S119" s="105"/>
      <c r="T119" s="105"/>
      <c r="U119" s="106"/>
    </row>
    <row r="120" spans="1:21" ht="16.2" thickBot="1">
      <c r="A120" s="21"/>
      <c r="B120" s="96" t="s">
        <v>350</v>
      </c>
      <c r="C120" s="97"/>
      <c r="D120" s="97"/>
      <c r="E120" s="97"/>
      <c r="F120" s="98"/>
      <c r="G120" s="99"/>
      <c r="H120" s="100"/>
      <c r="I120" s="104"/>
      <c r="J120" s="105"/>
      <c r="K120" s="105"/>
      <c r="L120" s="105"/>
      <c r="M120" s="105"/>
      <c r="N120" s="105"/>
      <c r="O120" s="105"/>
      <c r="P120" s="106"/>
      <c r="Q120" s="104"/>
      <c r="R120" s="105"/>
      <c r="S120" s="105"/>
      <c r="T120" s="105"/>
      <c r="U120" s="106"/>
    </row>
    <row r="121" spans="1:21" ht="16.2" thickBot="1">
      <c r="A121" s="21"/>
      <c r="B121" s="96" t="s">
        <v>351</v>
      </c>
      <c r="C121" s="97"/>
      <c r="D121" s="97"/>
      <c r="E121" s="97"/>
      <c r="F121" s="98"/>
      <c r="G121" s="99"/>
      <c r="H121" s="100"/>
      <c r="I121" s="104"/>
      <c r="J121" s="105"/>
      <c r="K121" s="105"/>
      <c r="L121" s="105"/>
      <c r="M121" s="105"/>
      <c r="N121" s="105"/>
      <c r="O121" s="105"/>
      <c r="P121" s="106"/>
      <c r="Q121" s="104"/>
      <c r="R121" s="105"/>
      <c r="S121" s="105"/>
      <c r="T121" s="105"/>
      <c r="U121" s="106"/>
    </row>
    <row r="122" spans="1:21" ht="16.5" customHeight="1" thickBot="1">
      <c r="A122" s="21"/>
      <c r="B122" s="101" t="s">
        <v>96</v>
      </c>
      <c r="C122" s="102"/>
      <c r="D122" s="102"/>
      <c r="E122" s="102"/>
      <c r="F122" s="103"/>
      <c r="G122" s="104" t="s">
        <v>97</v>
      </c>
      <c r="H122" s="106"/>
      <c r="I122" s="107">
        <v>12842952.050000001</v>
      </c>
      <c r="J122" s="108"/>
      <c r="K122" s="108"/>
      <c r="L122" s="108"/>
      <c r="M122" s="108"/>
      <c r="N122" s="108"/>
      <c r="O122" s="108"/>
      <c r="P122" s="109"/>
      <c r="Q122" s="107">
        <v>15233614.76</v>
      </c>
      <c r="R122" s="108"/>
      <c r="S122" s="108"/>
      <c r="T122" s="108"/>
      <c r="U122" s="109"/>
    </row>
    <row r="123" spans="1:21" ht="16.5" customHeight="1" thickBot="1">
      <c r="A123" s="21"/>
      <c r="B123" s="101" t="s">
        <v>98</v>
      </c>
      <c r="C123" s="102"/>
      <c r="D123" s="102"/>
      <c r="E123" s="102"/>
      <c r="F123" s="103"/>
      <c r="G123" s="104" t="s">
        <v>105</v>
      </c>
      <c r="H123" s="106"/>
      <c r="I123" s="107">
        <v>6878955.4900000002</v>
      </c>
      <c r="J123" s="108"/>
      <c r="K123" s="108"/>
      <c r="L123" s="108"/>
      <c r="M123" s="108"/>
      <c r="N123" s="108"/>
      <c r="O123" s="108"/>
      <c r="P123" s="109"/>
      <c r="Q123" s="107">
        <v>8252830.8600000003</v>
      </c>
      <c r="R123" s="108"/>
      <c r="S123" s="108"/>
      <c r="T123" s="108"/>
      <c r="U123" s="109"/>
    </row>
    <row r="124" spans="1:21" ht="16.5" customHeight="1" thickBot="1">
      <c r="A124" s="21"/>
      <c r="B124" s="101" t="s">
        <v>99</v>
      </c>
      <c r="C124" s="102"/>
      <c r="D124" s="102"/>
      <c r="E124" s="102"/>
      <c r="F124" s="103"/>
      <c r="G124" s="104" t="s">
        <v>106</v>
      </c>
      <c r="H124" s="106"/>
      <c r="I124" s="107">
        <v>5963996.5600000005</v>
      </c>
      <c r="J124" s="108"/>
      <c r="K124" s="108"/>
      <c r="L124" s="108"/>
      <c r="M124" s="108"/>
      <c r="N124" s="108"/>
      <c r="O124" s="108"/>
      <c r="P124" s="109"/>
      <c r="Q124" s="107">
        <v>6980783.8999999994</v>
      </c>
      <c r="R124" s="108"/>
      <c r="S124" s="108"/>
      <c r="T124" s="108"/>
      <c r="U124" s="109"/>
    </row>
    <row r="125" spans="1:21" ht="16.2" thickBot="1">
      <c r="A125" s="21"/>
      <c r="B125" s="101" t="s">
        <v>100</v>
      </c>
      <c r="C125" s="102"/>
      <c r="D125" s="102"/>
      <c r="E125" s="102"/>
      <c r="F125" s="103"/>
      <c r="G125" s="104"/>
      <c r="H125" s="106"/>
      <c r="I125" s="107">
        <v>0</v>
      </c>
      <c r="J125" s="108"/>
      <c r="K125" s="108"/>
      <c r="L125" s="108"/>
      <c r="M125" s="108"/>
      <c r="N125" s="108"/>
      <c r="O125" s="108"/>
      <c r="P125" s="109"/>
      <c r="Q125" s="107"/>
      <c r="R125" s="108"/>
      <c r="S125" s="108"/>
      <c r="T125" s="108"/>
      <c r="U125" s="109"/>
    </row>
    <row r="126" spans="1:21" ht="16.2" thickBot="1">
      <c r="A126" s="21"/>
      <c r="B126" s="101" t="s">
        <v>101</v>
      </c>
      <c r="C126" s="102"/>
      <c r="D126" s="102"/>
      <c r="E126" s="102"/>
      <c r="F126" s="103"/>
      <c r="G126" s="104" t="s">
        <v>107</v>
      </c>
      <c r="H126" s="106"/>
      <c r="I126" s="107">
        <v>43.47</v>
      </c>
      <c r="J126" s="108"/>
      <c r="K126" s="108"/>
      <c r="L126" s="108"/>
      <c r="M126" s="108"/>
      <c r="N126" s="108"/>
      <c r="O126" s="108"/>
      <c r="P126" s="109"/>
      <c r="Q126" s="107">
        <v>43.47</v>
      </c>
      <c r="R126" s="108"/>
      <c r="S126" s="108"/>
      <c r="T126" s="108"/>
      <c r="U126" s="109"/>
    </row>
    <row r="127" spans="1:21" ht="16.2" thickBot="1">
      <c r="A127" s="21"/>
      <c r="B127" s="101" t="s">
        <v>102</v>
      </c>
      <c r="C127" s="102"/>
      <c r="D127" s="102"/>
      <c r="E127" s="102"/>
      <c r="F127" s="103"/>
      <c r="G127" s="104" t="s">
        <v>108</v>
      </c>
      <c r="H127" s="106"/>
      <c r="I127" s="107">
        <v>43.47</v>
      </c>
      <c r="J127" s="108"/>
      <c r="K127" s="108"/>
      <c r="L127" s="108"/>
      <c r="M127" s="108"/>
      <c r="N127" s="108"/>
      <c r="O127" s="108"/>
      <c r="P127" s="109"/>
      <c r="Q127" s="107">
        <v>43.47</v>
      </c>
      <c r="R127" s="108"/>
      <c r="S127" s="108"/>
      <c r="T127" s="108"/>
      <c r="U127" s="109"/>
    </row>
    <row r="128" spans="1:21" ht="16.2" thickBot="1">
      <c r="A128" s="21"/>
      <c r="B128" s="101" t="s">
        <v>103</v>
      </c>
      <c r="C128" s="102"/>
      <c r="D128" s="102"/>
      <c r="E128" s="102"/>
      <c r="F128" s="103"/>
      <c r="G128" s="104" t="s">
        <v>109</v>
      </c>
      <c r="H128" s="106"/>
      <c r="I128" s="107">
        <v>0</v>
      </c>
      <c r="J128" s="108"/>
      <c r="K128" s="108"/>
      <c r="L128" s="108"/>
      <c r="M128" s="108"/>
      <c r="N128" s="108"/>
      <c r="O128" s="108"/>
      <c r="P128" s="109"/>
      <c r="Q128" s="107"/>
      <c r="R128" s="108"/>
      <c r="S128" s="108"/>
      <c r="T128" s="108"/>
      <c r="U128" s="109"/>
    </row>
    <row r="129" spans="1:21" ht="16.2" thickBot="1">
      <c r="A129" s="21"/>
      <c r="B129" s="101" t="s">
        <v>104</v>
      </c>
      <c r="C129" s="102"/>
      <c r="D129" s="102"/>
      <c r="E129" s="102"/>
      <c r="F129" s="103"/>
      <c r="G129" s="104" t="s">
        <v>110</v>
      </c>
      <c r="H129" s="106"/>
      <c r="I129" s="107">
        <v>97709990.560000002</v>
      </c>
      <c r="J129" s="108"/>
      <c r="K129" s="108"/>
      <c r="L129" s="108"/>
      <c r="M129" s="108"/>
      <c r="N129" s="108"/>
      <c r="O129" s="108"/>
      <c r="P129" s="109"/>
      <c r="Q129" s="107">
        <v>102408290.56</v>
      </c>
      <c r="R129" s="108"/>
      <c r="S129" s="108"/>
      <c r="T129" s="108"/>
      <c r="U129" s="109"/>
    </row>
    <row r="130" spans="1:21" ht="16.2" thickBot="1">
      <c r="A130" s="21"/>
      <c r="B130" s="101" t="s">
        <v>111</v>
      </c>
      <c r="C130" s="102"/>
      <c r="D130" s="102"/>
      <c r="E130" s="102"/>
      <c r="F130" s="103"/>
      <c r="G130" s="104" t="s">
        <v>112</v>
      </c>
      <c r="H130" s="106"/>
      <c r="I130" s="107">
        <v>66170290.560000002</v>
      </c>
      <c r="J130" s="108"/>
      <c r="K130" s="108"/>
      <c r="L130" s="108"/>
      <c r="M130" s="108"/>
      <c r="N130" s="108"/>
      <c r="O130" s="108"/>
      <c r="P130" s="109"/>
      <c r="Q130" s="107">
        <v>101170290.56</v>
      </c>
      <c r="R130" s="108"/>
      <c r="S130" s="108"/>
      <c r="T130" s="108"/>
      <c r="U130" s="109"/>
    </row>
    <row r="131" spans="1:21" ht="16.2" thickBot="1">
      <c r="A131" s="21"/>
      <c r="B131" s="101" t="s">
        <v>113</v>
      </c>
      <c r="C131" s="102"/>
      <c r="D131" s="102"/>
      <c r="E131" s="102"/>
      <c r="F131" s="103"/>
      <c r="G131" s="104" t="s">
        <v>114</v>
      </c>
      <c r="H131" s="106"/>
      <c r="I131" s="107">
        <v>30420000</v>
      </c>
      <c r="J131" s="108"/>
      <c r="K131" s="108"/>
      <c r="L131" s="108"/>
      <c r="M131" s="108"/>
      <c r="N131" s="108"/>
      <c r="O131" s="108"/>
      <c r="P131" s="109"/>
      <c r="Q131" s="107">
        <v>0</v>
      </c>
      <c r="R131" s="108"/>
      <c r="S131" s="108"/>
      <c r="T131" s="108"/>
      <c r="U131" s="109"/>
    </row>
    <row r="132" spans="1:21" ht="16.2" thickBot="1">
      <c r="A132" s="21"/>
      <c r="B132" s="101" t="s">
        <v>115</v>
      </c>
      <c r="C132" s="102"/>
      <c r="D132" s="102"/>
      <c r="E132" s="102"/>
      <c r="F132" s="103"/>
      <c r="G132" s="104" t="s">
        <v>116</v>
      </c>
      <c r="H132" s="106"/>
      <c r="I132" s="107">
        <v>0</v>
      </c>
      <c r="J132" s="108"/>
      <c r="K132" s="108"/>
      <c r="L132" s="108"/>
      <c r="M132" s="108"/>
      <c r="N132" s="108"/>
      <c r="O132" s="108"/>
      <c r="P132" s="109"/>
      <c r="Q132" s="107">
        <v>0</v>
      </c>
      <c r="R132" s="108"/>
      <c r="S132" s="108"/>
      <c r="T132" s="108"/>
      <c r="U132" s="109"/>
    </row>
    <row r="133" spans="1:21" ht="16.2" thickBot="1">
      <c r="A133" s="21"/>
      <c r="B133" s="101" t="s">
        <v>117</v>
      </c>
      <c r="C133" s="102"/>
      <c r="D133" s="102"/>
      <c r="E133" s="102"/>
      <c r="F133" s="103"/>
      <c r="G133" s="104" t="s">
        <v>118</v>
      </c>
      <c r="H133" s="106"/>
      <c r="I133" s="107">
        <v>0</v>
      </c>
      <c r="J133" s="108"/>
      <c r="K133" s="108"/>
      <c r="L133" s="108"/>
      <c r="M133" s="108"/>
      <c r="N133" s="108"/>
      <c r="O133" s="108"/>
      <c r="P133" s="109"/>
      <c r="Q133" s="107">
        <v>0</v>
      </c>
      <c r="R133" s="108"/>
      <c r="S133" s="108"/>
      <c r="T133" s="108"/>
      <c r="U133" s="109"/>
    </row>
    <row r="134" spans="1:21" ht="16.2" thickBot="1">
      <c r="A134" s="21"/>
      <c r="B134" s="101" t="s">
        <v>119</v>
      </c>
      <c r="C134" s="102"/>
      <c r="D134" s="102"/>
      <c r="E134" s="102"/>
      <c r="F134" s="103"/>
      <c r="G134" s="104" t="s">
        <v>120</v>
      </c>
      <c r="H134" s="106"/>
      <c r="I134" s="107">
        <v>1119700</v>
      </c>
      <c r="J134" s="108"/>
      <c r="K134" s="108"/>
      <c r="L134" s="108"/>
      <c r="M134" s="108"/>
      <c r="N134" s="108"/>
      <c r="O134" s="108"/>
      <c r="P134" s="109"/>
      <c r="Q134" s="107">
        <v>1238000</v>
      </c>
      <c r="R134" s="108"/>
      <c r="S134" s="108"/>
      <c r="T134" s="108"/>
      <c r="U134" s="109"/>
    </row>
    <row r="135" spans="1:21" ht="16.2" thickBot="1">
      <c r="A135" s="21"/>
      <c r="B135" s="101" t="s">
        <v>121</v>
      </c>
      <c r="C135" s="102"/>
      <c r="D135" s="102"/>
      <c r="E135" s="102"/>
      <c r="F135" s="103"/>
      <c r="G135" s="104" t="s">
        <v>122</v>
      </c>
      <c r="H135" s="106"/>
      <c r="I135" s="107">
        <v>0</v>
      </c>
      <c r="J135" s="108"/>
      <c r="K135" s="108"/>
      <c r="L135" s="108"/>
      <c r="M135" s="108"/>
      <c r="N135" s="108"/>
      <c r="O135" s="108"/>
      <c r="P135" s="109"/>
      <c r="Q135" s="107">
        <v>0</v>
      </c>
      <c r="R135" s="108"/>
      <c r="S135" s="108"/>
      <c r="T135" s="108"/>
      <c r="U135" s="109"/>
    </row>
    <row r="136" spans="1:21" ht="16.2" thickBot="1">
      <c r="A136" s="21"/>
      <c r="B136" s="101" t="s">
        <v>123</v>
      </c>
      <c r="C136" s="102"/>
      <c r="D136" s="102"/>
      <c r="E136" s="102"/>
      <c r="F136" s="103"/>
      <c r="G136" s="104" t="s">
        <v>124</v>
      </c>
      <c r="H136" s="106"/>
      <c r="I136" s="107">
        <v>0</v>
      </c>
      <c r="J136" s="108"/>
      <c r="K136" s="108"/>
      <c r="L136" s="108"/>
      <c r="M136" s="108"/>
      <c r="N136" s="108"/>
      <c r="O136" s="108"/>
      <c r="P136" s="109"/>
      <c r="Q136" s="107">
        <v>0</v>
      </c>
      <c r="R136" s="108"/>
      <c r="S136" s="108"/>
      <c r="T136" s="108"/>
      <c r="U136" s="109"/>
    </row>
    <row r="137" spans="1:21" ht="16.2" thickBot="1">
      <c r="A137" s="21"/>
      <c r="B137" s="101" t="s">
        <v>125</v>
      </c>
      <c r="C137" s="102"/>
      <c r="D137" s="102"/>
      <c r="E137" s="102"/>
      <c r="F137" s="103"/>
      <c r="G137" s="104" t="s">
        <v>126</v>
      </c>
      <c r="H137" s="106"/>
      <c r="I137" s="107">
        <v>0</v>
      </c>
      <c r="J137" s="108"/>
      <c r="K137" s="108"/>
      <c r="L137" s="108"/>
      <c r="M137" s="108"/>
      <c r="N137" s="108"/>
      <c r="O137" s="108"/>
      <c r="P137" s="109"/>
      <c r="Q137" s="107">
        <v>0</v>
      </c>
      <c r="R137" s="108"/>
      <c r="S137" s="108"/>
      <c r="T137" s="108"/>
      <c r="U137" s="109"/>
    </row>
    <row r="138" spans="1:21" ht="16.2" thickBot="1">
      <c r="A138" s="21"/>
      <c r="B138" s="101" t="s">
        <v>127</v>
      </c>
      <c r="C138" s="102"/>
      <c r="D138" s="102"/>
      <c r="E138" s="102"/>
      <c r="F138" s="103"/>
      <c r="G138" s="104" t="s">
        <v>128</v>
      </c>
      <c r="H138" s="106"/>
      <c r="I138" s="107">
        <v>0</v>
      </c>
      <c r="J138" s="108"/>
      <c r="K138" s="108"/>
      <c r="L138" s="108"/>
      <c r="M138" s="108"/>
      <c r="N138" s="108"/>
      <c r="O138" s="108"/>
      <c r="P138" s="109"/>
      <c r="Q138" s="107">
        <v>0</v>
      </c>
      <c r="R138" s="108"/>
      <c r="S138" s="108"/>
      <c r="T138" s="108"/>
      <c r="U138" s="109"/>
    </row>
    <row r="139" spans="1:21" ht="16.2" thickBot="1">
      <c r="A139" s="21"/>
      <c r="B139" s="101" t="s">
        <v>129</v>
      </c>
      <c r="C139" s="102"/>
      <c r="D139" s="102"/>
      <c r="E139" s="102"/>
      <c r="F139" s="103"/>
      <c r="G139" s="104" t="s">
        <v>130</v>
      </c>
      <c r="H139" s="106"/>
      <c r="I139" s="107">
        <v>103673987.12</v>
      </c>
      <c r="J139" s="108"/>
      <c r="K139" s="108"/>
      <c r="L139" s="108"/>
      <c r="M139" s="108"/>
      <c r="N139" s="108"/>
      <c r="O139" s="108"/>
      <c r="P139" s="109"/>
      <c r="Q139" s="107">
        <v>109389074.46000001</v>
      </c>
      <c r="R139" s="108"/>
      <c r="S139" s="108"/>
      <c r="T139" s="108"/>
      <c r="U139" s="109"/>
    </row>
    <row r="140" spans="1:21" ht="16.2" thickBot="1">
      <c r="A140" s="21"/>
      <c r="B140" s="96" t="s">
        <v>131</v>
      </c>
      <c r="C140" s="97"/>
      <c r="D140" s="97"/>
      <c r="E140" s="97"/>
      <c r="F140" s="98"/>
      <c r="G140" s="104"/>
      <c r="H140" s="106"/>
      <c r="I140" s="107"/>
      <c r="J140" s="108"/>
      <c r="K140" s="108"/>
      <c r="L140" s="108"/>
      <c r="M140" s="108"/>
      <c r="N140" s="108"/>
      <c r="O140" s="108"/>
      <c r="P140" s="109"/>
      <c r="Q140" s="107"/>
      <c r="R140" s="108"/>
      <c r="S140" s="108"/>
      <c r="T140" s="108"/>
      <c r="U140" s="109"/>
    </row>
    <row r="141" spans="1:21" ht="16.2" thickBot="1">
      <c r="A141" s="21"/>
      <c r="B141" s="101" t="s">
        <v>199</v>
      </c>
      <c r="C141" s="102"/>
      <c r="D141" s="102"/>
      <c r="E141" s="102"/>
      <c r="F141" s="103"/>
      <c r="G141" s="104" t="s">
        <v>132</v>
      </c>
      <c r="H141" s="106"/>
      <c r="I141" s="107">
        <v>501645.12</v>
      </c>
      <c r="J141" s="108"/>
      <c r="K141" s="108"/>
      <c r="L141" s="108"/>
      <c r="M141" s="108"/>
      <c r="N141" s="108"/>
      <c r="O141" s="108"/>
      <c r="P141" s="109"/>
      <c r="Q141" s="107">
        <v>476687.53</v>
      </c>
      <c r="R141" s="108"/>
      <c r="S141" s="108"/>
      <c r="T141" s="108"/>
      <c r="U141" s="109"/>
    </row>
    <row r="142" spans="1:21" ht="16.2" thickBot="1">
      <c r="A142" s="21"/>
      <c r="B142" s="101" t="s">
        <v>133</v>
      </c>
      <c r="C142" s="102"/>
      <c r="D142" s="102"/>
      <c r="E142" s="102"/>
      <c r="F142" s="103"/>
      <c r="G142" s="104" t="s">
        <v>134</v>
      </c>
      <c r="H142" s="106"/>
      <c r="I142" s="107">
        <v>501645.12</v>
      </c>
      <c r="J142" s="108"/>
      <c r="K142" s="108"/>
      <c r="L142" s="108"/>
      <c r="M142" s="108"/>
      <c r="N142" s="108"/>
      <c r="O142" s="108"/>
      <c r="P142" s="109"/>
      <c r="Q142" s="107">
        <v>476687.53</v>
      </c>
      <c r="R142" s="108"/>
      <c r="S142" s="108"/>
      <c r="T142" s="108"/>
      <c r="U142" s="109"/>
    </row>
    <row r="143" spans="1:21" ht="16.2" thickBot="1">
      <c r="A143" s="21"/>
      <c r="B143" s="101" t="s">
        <v>135</v>
      </c>
      <c r="C143" s="102"/>
      <c r="D143" s="102"/>
      <c r="E143" s="102"/>
      <c r="F143" s="103"/>
      <c r="G143" s="104" t="s">
        <v>136</v>
      </c>
      <c r="H143" s="106"/>
      <c r="I143" s="107">
        <v>0</v>
      </c>
      <c r="J143" s="108"/>
      <c r="K143" s="108"/>
      <c r="L143" s="108"/>
      <c r="M143" s="108"/>
      <c r="N143" s="108"/>
      <c r="O143" s="108"/>
      <c r="P143" s="109"/>
      <c r="Q143" s="107">
        <v>0</v>
      </c>
      <c r="R143" s="108"/>
      <c r="S143" s="108"/>
      <c r="T143" s="108"/>
      <c r="U143" s="109"/>
    </row>
    <row r="144" spans="1:21" ht="16.2" thickBot="1">
      <c r="A144" s="21"/>
      <c r="B144" s="101" t="s">
        <v>137</v>
      </c>
      <c r="C144" s="102"/>
      <c r="D144" s="102"/>
      <c r="E144" s="102"/>
      <c r="F144" s="103"/>
      <c r="G144" s="104" t="s">
        <v>138</v>
      </c>
      <c r="H144" s="106"/>
      <c r="I144" s="107">
        <v>6657783.4499999993</v>
      </c>
      <c r="J144" s="108"/>
      <c r="K144" s="108"/>
      <c r="L144" s="108"/>
      <c r="M144" s="108"/>
      <c r="N144" s="108"/>
      <c r="O144" s="108"/>
      <c r="P144" s="109"/>
      <c r="Q144" s="107">
        <v>30511658.879999999</v>
      </c>
      <c r="R144" s="108"/>
      <c r="S144" s="108"/>
      <c r="T144" s="108"/>
      <c r="U144" s="109"/>
    </row>
    <row r="145" spans="1:21" ht="16.2" thickBot="1">
      <c r="A145" s="21"/>
      <c r="B145" s="101" t="s">
        <v>139</v>
      </c>
      <c r="C145" s="102"/>
      <c r="D145" s="102"/>
      <c r="E145" s="102"/>
      <c r="F145" s="103"/>
      <c r="G145" s="104" t="s">
        <v>140</v>
      </c>
      <c r="H145" s="106"/>
      <c r="I145" s="107">
        <v>0</v>
      </c>
      <c r="J145" s="108"/>
      <c r="K145" s="108"/>
      <c r="L145" s="108"/>
      <c r="M145" s="108"/>
      <c r="N145" s="108"/>
      <c r="O145" s="108"/>
      <c r="P145" s="109"/>
      <c r="Q145" s="107">
        <v>0</v>
      </c>
      <c r="R145" s="108"/>
      <c r="S145" s="108"/>
      <c r="T145" s="108"/>
      <c r="U145" s="109"/>
    </row>
    <row r="146" spans="1:21" ht="16.2" thickBot="1">
      <c r="A146" s="21"/>
      <c r="B146" s="101" t="s">
        <v>200</v>
      </c>
      <c r="C146" s="102"/>
      <c r="D146" s="102"/>
      <c r="E146" s="102"/>
      <c r="F146" s="103"/>
      <c r="G146" s="104" t="s">
        <v>141</v>
      </c>
      <c r="H146" s="106"/>
      <c r="I146" s="107">
        <v>8234917.9100000001</v>
      </c>
      <c r="J146" s="108"/>
      <c r="K146" s="108"/>
      <c r="L146" s="108"/>
      <c r="M146" s="108"/>
      <c r="N146" s="108"/>
      <c r="O146" s="108"/>
      <c r="P146" s="109"/>
      <c r="Q146" s="107">
        <v>16952066.919999998</v>
      </c>
      <c r="R146" s="108"/>
      <c r="S146" s="108"/>
      <c r="T146" s="108"/>
      <c r="U146" s="109"/>
    </row>
    <row r="147" spans="1:21" ht="16.2" thickBot="1">
      <c r="A147" s="21"/>
      <c r="B147" s="101" t="s">
        <v>142</v>
      </c>
      <c r="C147" s="102"/>
      <c r="D147" s="102"/>
      <c r="E147" s="102"/>
      <c r="F147" s="103"/>
      <c r="G147" s="104" t="s">
        <v>143</v>
      </c>
      <c r="H147" s="106"/>
      <c r="I147" s="107">
        <v>0</v>
      </c>
      <c r="J147" s="108"/>
      <c r="K147" s="108"/>
      <c r="L147" s="108"/>
      <c r="M147" s="108"/>
      <c r="N147" s="108"/>
      <c r="O147" s="108"/>
      <c r="P147" s="109"/>
      <c r="Q147" s="107">
        <v>0</v>
      </c>
      <c r="R147" s="108"/>
      <c r="S147" s="108"/>
      <c r="T147" s="108"/>
      <c r="U147" s="109"/>
    </row>
    <row r="148" spans="1:21" ht="16.2" thickBot="1">
      <c r="A148" s="21"/>
      <c r="B148" s="101" t="s">
        <v>201</v>
      </c>
      <c r="C148" s="102"/>
      <c r="D148" s="102"/>
      <c r="E148" s="102"/>
      <c r="F148" s="103"/>
      <c r="G148" s="104" t="s">
        <v>144</v>
      </c>
      <c r="H148" s="106"/>
      <c r="I148" s="107">
        <v>3277635.0900000003</v>
      </c>
      <c r="J148" s="108"/>
      <c r="K148" s="108"/>
      <c r="L148" s="108"/>
      <c r="M148" s="108"/>
      <c r="N148" s="108"/>
      <c r="O148" s="108"/>
      <c r="P148" s="109"/>
      <c r="Q148" s="107">
        <v>11696477.09</v>
      </c>
      <c r="R148" s="108"/>
      <c r="S148" s="108"/>
      <c r="T148" s="108"/>
      <c r="U148" s="109"/>
    </row>
    <row r="149" spans="1:21" ht="16.2" thickBot="1">
      <c r="A149" s="21"/>
      <c r="B149" s="101" t="s">
        <v>145</v>
      </c>
      <c r="C149" s="102"/>
      <c r="D149" s="102"/>
      <c r="E149" s="102"/>
      <c r="F149" s="103"/>
      <c r="G149" s="104" t="s">
        <v>146</v>
      </c>
      <c r="H149" s="106"/>
      <c r="I149" s="107">
        <v>0</v>
      </c>
      <c r="J149" s="108"/>
      <c r="K149" s="108"/>
      <c r="L149" s="108"/>
      <c r="M149" s="108"/>
      <c r="N149" s="108"/>
      <c r="O149" s="108"/>
      <c r="P149" s="109"/>
      <c r="Q149" s="107">
        <v>0</v>
      </c>
      <c r="R149" s="108"/>
      <c r="S149" s="108"/>
      <c r="T149" s="108"/>
      <c r="U149" s="109"/>
    </row>
    <row r="150" spans="1:21" ht="16.2" thickBot="1">
      <c r="A150" s="21"/>
      <c r="B150" s="101" t="s">
        <v>202</v>
      </c>
      <c r="C150" s="102"/>
      <c r="D150" s="102"/>
      <c r="E150" s="102"/>
      <c r="F150" s="103"/>
      <c r="G150" s="104" t="s">
        <v>147</v>
      </c>
      <c r="H150" s="106"/>
      <c r="I150" s="107">
        <v>3277635.0900000003</v>
      </c>
      <c r="J150" s="108"/>
      <c r="K150" s="108"/>
      <c r="L150" s="108"/>
      <c r="M150" s="108"/>
      <c r="N150" s="108"/>
      <c r="O150" s="108"/>
      <c r="P150" s="109"/>
      <c r="Q150" s="107">
        <v>11696477.09</v>
      </c>
      <c r="R150" s="108"/>
      <c r="S150" s="108"/>
      <c r="T150" s="108"/>
      <c r="U150" s="109"/>
    </row>
    <row r="151" spans="1:21" ht="16.2" thickBot="1">
      <c r="A151" s="21"/>
      <c r="B151" s="101" t="s">
        <v>148</v>
      </c>
      <c r="C151" s="102"/>
      <c r="D151" s="102"/>
      <c r="E151" s="102"/>
      <c r="F151" s="103"/>
      <c r="G151" s="104" t="s">
        <v>149</v>
      </c>
      <c r="H151" s="106"/>
      <c r="I151" s="107">
        <v>191918.45</v>
      </c>
      <c r="J151" s="108"/>
      <c r="K151" s="108"/>
      <c r="L151" s="108"/>
      <c r="M151" s="108"/>
      <c r="N151" s="108"/>
      <c r="O151" s="108"/>
      <c r="P151" s="109"/>
      <c r="Q151" s="107">
        <v>177110.21</v>
      </c>
      <c r="R151" s="108"/>
      <c r="S151" s="108"/>
      <c r="T151" s="108"/>
      <c r="U151" s="109"/>
    </row>
    <row r="152" spans="1:21" ht="16.2" thickBot="1">
      <c r="A152" s="21"/>
      <c r="B152" s="101" t="s">
        <v>150</v>
      </c>
      <c r="C152" s="102"/>
      <c r="D152" s="102"/>
      <c r="E152" s="102"/>
      <c r="F152" s="103"/>
      <c r="G152" s="104" t="s">
        <v>151</v>
      </c>
      <c r="H152" s="106"/>
      <c r="I152" s="107">
        <v>2082912.73</v>
      </c>
      <c r="J152" s="108"/>
      <c r="K152" s="108"/>
      <c r="L152" s="108"/>
      <c r="M152" s="108"/>
      <c r="N152" s="108"/>
      <c r="O152" s="108"/>
      <c r="P152" s="109"/>
      <c r="Q152" s="107">
        <v>3716683.51</v>
      </c>
      <c r="R152" s="108"/>
      <c r="S152" s="108"/>
      <c r="T152" s="108"/>
      <c r="U152" s="109"/>
    </row>
    <row r="153" spans="1:21" ht="16.2" thickBot="1">
      <c r="A153" s="21"/>
      <c r="B153" s="101" t="s">
        <v>152</v>
      </c>
      <c r="C153" s="102"/>
      <c r="D153" s="102"/>
      <c r="E153" s="102"/>
      <c r="F153" s="103"/>
      <c r="G153" s="104" t="s">
        <v>153</v>
      </c>
      <c r="H153" s="106"/>
      <c r="I153" s="107">
        <v>1002803.91</v>
      </c>
      <c r="J153" s="108"/>
      <c r="K153" s="108"/>
      <c r="L153" s="108"/>
      <c r="M153" s="108"/>
      <c r="N153" s="108"/>
      <c r="O153" s="108"/>
      <c r="P153" s="109"/>
      <c r="Q153" s="107">
        <v>7802683.3700000001</v>
      </c>
      <c r="R153" s="108"/>
      <c r="S153" s="108"/>
      <c r="T153" s="108"/>
      <c r="U153" s="109"/>
    </row>
    <row r="154" spans="1:21" ht="16.2" thickBot="1">
      <c r="A154" s="21"/>
      <c r="B154" s="101" t="s">
        <v>154</v>
      </c>
      <c r="C154" s="102"/>
      <c r="D154" s="102"/>
      <c r="E154" s="102"/>
      <c r="F154" s="103"/>
      <c r="G154" s="104" t="s">
        <v>155</v>
      </c>
      <c r="H154" s="106"/>
      <c r="I154" s="107">
        <v>0</v>
      </c>
      <c r="J154" s="108"/>
      <c r="K154" s="108"/>
      <c r="L154" s="108"/>
      <c r="M154" s="108"/>
      <c r="N154" s="108"/>
      <c r="O154" s="108"/>
      <c r="P154" s="109"/>
      <c r="Q154" s="107">
        <v>0</v>
      </c>
      <c r="R154" s="108"/>
      <c r="S154" s="108"/>
      <c r="T154" s="108"/>
      <c r="U154" s="109"/>
    </row>
    <row r="155" spans="1:21" ht="16.2" thickBot="1">
      <c r="A155" s="21"/>
      <c r="B155" s="101" t="s">
        <v>156</v>
      </c>
      <c r="C155" s="102"/>
      <c r="D155" s="102"/>
      <c r="E155" s="102"/>
      <c r="F155" s="103"/>
      <c r="G155" s="104" t="s">
        <v>157</v>
      </c>
      <c r="H155" s="106"/>
      <c r="I155" s="107">
        <v>0</v>
      </c>
      <c r="J155" s="108"/>
      <c r="K155" s="108"/>
      <c r="L155" s="108"/>
      <c r="M155" s="108"/>
      <c r="N155" s="108"/>
      <c r="O155" s="108"/>
      <c r="P155" s="109"/>
      <c r="Q155" s="107">
        <v>0</v>
      </c>
      <c r="R155" s="108"/>
      <c r="S155" s="108"/>
      <c r="T155" s="108"/>
      <c r="U155" s="109"/>
    </row>
    <row r="156" spans="1:21" ht="16.2" thickBot="1">
      <c r="A156" s="21"/>
      <c r="B156" s="101" t="s">
        <v>158</v>
      </c>
      <c r="C156" s="102"/>
      <c r="D156" s="102"/>
      <c r="E156" s="102"/>
      <c r="F156" s="103"/>
      <c r="G156" s="104" t="s">
        <v>159</v>
      </c>
      <c r="H156" s="106"/>
      <c r="I156" s="107">
        <v>0</v>
      </c>
      <c r="J156" s="108"/>
      <c r="K156" s="108"/>
      <c r="L156" s="108"/>
      <c r="M156" s="108"/>
      <c r="N156" s="108"/>
      <c r="O156" s="108"/>
      <c r="P156" s="109"/>
      <c r="Q156" s="107">
        <v>0</v>
      </c>
      <c r="R156" s="108"/>
      <c r="S156" s="108"/>
      <c r="T156" s="108"/>
      <c r="U156" s="109"/>
    </row>
    <row r="157" spans="1:21" ht="16.2" thickBot="1">
      <c r="A157" s="21"/>
      <c r="B157" s="101" t="s">
        <v>160</v>
      </c>
      <c r="C157" s="102"/>
      <c r="D157" s="102"/>
      <c r="E157" s="102"/>
      <c r="F157" s="103"/>
      <c r="G157" s="104" t="s">
        <v>161</v>
      </c>
      <c r="H157" s="106"/>
      <c r="I157" s="107">
        <v>0</v>
      </c>
      <c r="J157" s="108"/>
      <c r="K157" s="108"/>
      <c r="L157" s="108"/>
      <c r="M157" s="108"/>
      <c r="N157" s="108"/>
      <c r="O157" s="108"/>
      <c r="P157" s="109"/>
      <c r="Q157" s="107">
        <v>0</v>
      </c>
      <c r="R157" s="108"/>
      <c r="S157" s="108"/>
      <c r="T157" s="108"/>
      <c r="U157" s="109"/>
    </row>
    <row r="158" spans="1:21" ht="16.2" thickBot="1">
      <c r="A158" s="21"/>
      <c r="B158" s="101" t="s">
        <v>162</v>
      </c>
      <c r="C158" s="102"/>
      <c r="D158" s="102"/>
      <c r="E158" s="102"/>
      <c r="F158" s="103"/>
      <c r="G158" s="104" t="s">
        <v>163</v>
      </c>
      <c r="H158" s="106"/>
      <c r="I158" s="107">
        <v>0</v>
      </c>
      <c r="J158" s="108"/>
      <c r="K158" s="108"/>
      <c r="L158" s="108"/>
      <c r="M158" s="108"/>
      <c r="N158" s="108"/>
      <c r="O158" s="108"/>
      <c r="P158" s="109"/>
      <c r="Q158" s="107">
        <v>0</v>
      </c>
      <c r="R158" s="108"/>
      <c r="S158" s="108"/>
      <c r="T158" s="108"/>
      <c r="U158" s="109"/>
    </row>
    <row r="159" spans="1:21" ht="16.2" thickBot="1">
      <c r="A159" s="21"/>
      <c r="B159" s="101" t="s">
        <v>203</v>
      </c>
      <c r="C159" s="102"/>
      <c r="D159" s="102"/>
      <c r="E159" s="102"/>
      <c r="F159" s="103"/>
      <c r="G159" s="104" t="s">
        <v>164</v>
      </c>
      <c r="H159" s="106"/>
      <c r="I159" s="107">
        <v>0</v>
      </c>
      <c r="J159" s="108"/>
      <c r="K159" s="108"/>
      <c r="L159" s="108"/>
      <c r="M159" s="108"/>
      <c r="N159" s="108"/>
      <c r="O159" s="108"/>
      <c r="P159" s="109"/>
      <c r="Q159" s="107">
        <v>0</v>
      </c>
      <c r="R159" s="108"/>
      <c r="S159" s="108"/>
      <c r="T159" s="108"/>
      <c r="U159" s="109"/>
    </row>
    <row r="160" spans="1:21" ht="16.2" thickBot="1">
      <c r="A160" s="21"/>
      <c r="B160" s="101" t="s">
        <v>165</v>
      </c>
      <c r="C160" s="102"/>
      <c r="D160" s="102"/>
      <c r="E160" s="102"/>
      <c r="F160" s="103"/>
      <c r="G160" s="104" t="s">
        <v>166</v>
      </c>
      <c r="H160" s="106"/>
      <c r="I160" s="107">
        <v>0</v>
      </c>
      <c r="J160" s="108"/>
      <c r="K160" s="108"/>
      <c r="L160" s="108"/>
      <c r="M160" s="108"/>
      <c r="N160" s="108"/>
      <c r="O160" s="108"/>
      <c r="P160" s="109"/>
      <c r="Q160" s="107">
        <v>0</v>
      </c>
      <c r="R160" s="108"/>
      <c r="S160" s="108"/>
      <c r="T160" s="108"/>
      <c r="U160" s="109"/>
    </row>
    <row r="161" spans="1:21" ht="16.2" thickBot="1">
      <c r="A161" s="21"/>
      <c r="B161" s="101" t="s">
        <v>167</v>
      </c>
      <c r="C161" s="102"/>
      <c r="D161" s="102"/>
      <c r="E161" s="102"/>
      <c r="F161" s="103"/>
      <c r="G161" s="104" t="s">
        <v>168</v>
      </c>
      <c r="H161" s="106"/>
      <c r="I161" s="107">
        <v>47917.64</v>
      </c>
      <c r="J161" s="108"/>
      <c r="K161" s="108"/>
      <c r="L161" s="108"/>
      <c r="M161" s="108"/>
      <c r="N161" s="108"/>
      <c r="O161" s="108"/>
      <c r="P161" s="109"/>
      <c r="Q161" s="107">
        <v>42853.34</v>
      </c>
      <c r="R161" s="108"/>
      <c r="S161" s="108"/>
      <c r="T161" s="108"/>
      <c r="U161" s="109"/>
    </row>
    <row r="162" spans="1:21" ht="16.2" thickBot="1">
      <c r="A162" s="21"/>
      <c r="B162" s="101" t="s">
        <v>169</v>
      </c>
      <c r="C162" s="102"/>
      <c r="D162" s="102"/>
      <c r="E162" s="102"/>
      <c r="F162" s="103"/>
      <c r="G162" s="104" t="s">
        <v>170</v>
      </c>
      <c r="H162" s="106"/>
      <c r="I162" s="107">
        <v>266681.33999999997</v>
      </c>
      <c r="J162" s="108"/>
      <c r="K162" s="108"/>
      <c r="L162" s="108"/>
      <c r="M162" s="108"/>
      <c r="N162" s="108"/>
      <c r="O162" s="108"/>
      <c r="P162" s="109"/>
      <c r="Q162" s="107">
        <v>10073</v>
      </c>
      <c r="R162" s="108"/>
      <c r="S162" s="108"/>
      <c r="T162" s="108"/>
      <c r="U162" s="109"/>
    </row>
    <row r="163" spans="1:21" ht="16.2" thickBot="1">
      <c r="A163" s="21"/>
      <c r="B163" s="101" t="s">
        <v>171</v>
      </c>
      <c r="C163" s="102"/>
      <c r="D163" s="102"/>
      <c r="E163" s="102"/>
      <c r="F163" s="103"/>
      <c r="G163" s="104" t="s">
        <v>172</v>
      </c>
      <c r="H163" s="106"/>
      <c r="I163" s="107">
        <v>345504.48</v>
      </c>
      <c r="J163" s="108"/>
      <c r="K163" s="108"/>
      <c r="L163" s="108"/>
      <c r="M163" s="108"/>
      <c r="N163" s="108"/>
      <c r="O163" s="108"/>
      <c r="P163" s="109"/>
      <c r="Q163" s="107">
        <v>1066803.26</v>
      </c>
      <c r="R163" s="108"/>
      <c r="S163" s="108"/>
      <c r="T163" s="108"/>
      <c r="U163" s="109"/>
    </row>
    <row r="164" spans="1:21" ht="16.2" thickBot="1">
      <c r="A164" s="21"/>
      <c r="B164" s="101" t="s">
        <v>173</v>
      </c>
      <c r="C164" s="102"/>
      <c r="D164" s="102"/>
      <c r="E164" s="102"/>
      <c r="F164" s="103"/>
      <c r="G164" s="104" t="s">
        <v>174</v>
      </c>
      <c r="H164" s="106"/>
      <c r="I164" s="107">
        <v>0</v>
      </c>
      <c r="J164" s="108"/>
      <c r="K164" s="108"/>
      <c r="L164" s="108"/>
      <c r="M164" s="108"/>
      <c r="N164" s="108"/>
      <c r="O164" s="108"/>
      <c r="P164" s="109"/>
      <c r="Q164" s="107">
        <v>0</v>
      </c>
      <c r="R164" s="108"/>
      <c r="S164" s="108"/>
      <c r="T164" s="108"/>
      <c r="U164" s="109"/>
    </row>
    <row r="165" spans="1:21" ht="16.2" thickBot="1">
      <c r="A165" s="21"/>
      <c r="B165" s="101" t="s">
        <v>175</v>
      </c>
      <c r="C165" s="102"/>
      <c r="D165" s="102"/>
      <c r="E165" s="102"/>
      <c r="F165" s="103"/>
      <c r="G165" s="104" t="s">
        <v>176</v>
      </c>
      <c r="H165" s="106"/>
      <c r="I165" s="107">
        <v>0</v>
      </c>
      <c r="J165" s="108"/>
      <c r="K165" s="108"/>
      <c r="L165" s="108"/>
      <c r="M165" s="108"/>
      <c r="N165" s="108"/>
      <c r="O165" s="108"/>
      <c r="P165" s="109"/>
      <c r="Q165" s="107">
        <v>0</v>
      </c>
      <c r="R165" s="108"/>
      <c r="S165" s="108"/>
      <c r="T165" s="108"/>
      <c r="U165" s="109"/>
    </row>
    <row r="166" spans="1:21" ht="16.2" thickBot="1">
      <c r="A166" s="21"/>
      <c r="B166" s="101" t="s">
        <v>177</v>
      </c>
      <c r="C166" s="102"/>
      <c r="D166" s="102"/>
      <c r="E166" s="102"/>
      <c r="F166" s="103"/>
      <c r="G166" s="104" t="s">
        <v>178</v>
      </c>
      <c r="H166" s="106"/>
      <c r="I166" s="107">
        <v>416117.68</v>
      </c>
      <c r="J166" s="108"/>
      <c r="K166" s="108"/>
      <c r="L166" s="108"/>
      <c r="M166" s="108"/>
      <c r="N166" s="108"/>
      <c r="O166" s="108"/>
      <c r="P166" s="109"/>
      <c r="Q166" s="107">
        <v>195229.83</v>
      </c>
      <c r="R166" s="108"/>
      <c r="S166" s="108"/>
      <c r="T166" s="108"/>
      <c r="U166" s="109"/>
    </row>
    <row r="167" spans="1:21" ht="16.2" thickBot="1">
      <c r="A167" s="21"/>
      <c r="B167" s="101" t="s">
        <v>179</v>
      </c>
      <c r="C167" s="102"/>
      <c r="D167" s="102"/>
      <c r="E167" s="102"/>
      <c r="F167" s="103"/>
      <c r="G167" s="104" t="s">
        <v>180</v>
      </c>
      <c r="H167" s="106"/>
      <c r="I167" s="107">
        <v>3881061.68</v>
      </c>
      <c r="J167" s="108"/>
      <c r="K167" s="108"/>
      <c r="L167" s="108"/>
      <c r="M167" s="108"/>
      <c r="N167" s="108"/>
      <c r="O167" s="108"/>
      <c r="P167" s="109"/>
      <c r="Q167" s="107">
        <v>3940630.4</v>
      </c>
      <c r="R167" s="108"/>
      <c r="S167" s="108"/>
      <c r="T167" s="108"/>
      <c r="U167" s="109"/>
    </row>
    <row r="168" spans="1:21" ht="16.2" thickBot="1">
      <c r="A168" s="21"/>
      <c r="B168" s="101" t="s">
        <v>181</v>
      </c>
      <c r="C168" s="102"/>
      <c r="D168" s="102"/>
      <c r="E168" s="102"/>
      <c r="F168" s="103"/>
      <c r="G168" s="104" t="s">
        <v>182</v>
      </c>
      <c r="H168" s="106"/>
      <c r="I168" s="107">
        <v>0</v>
      </c>
      <c r="J168" s="108"/>
      <c r="K168" s="108"/>
      <c r="L168" s="108"/>
      <c r="M168" s="108"/>
      <c r="N168" s="108"/>
      <c r="O168" s="108"/>
      <c r="P168" s="109"/>
      <c r="Q168" s="107">
        <v>0</v>
      </c>
      <c r="R168" s="108"/>
      <c r="S168" s="108"/>
      <c r="T168" s="108"/>
      <c r="U168" s="109"/>
    </row>
    <row r="169" spans="1:21" ht="16.2" thickBot="1">
      <c r="A169" s="21"/>
      <c r="B169" s="101" t="s">
        <v>204</v>
      </c>
      <c r="C169" s="102"/>
      <c r="D169" s="102"/>
      <c r="E169" s="102"/>
      <c r="F169" s="103"/>
      <c r="G169" s="104" t="s">
        <v>183</v>
      </c>
      <c r="H169" s="106"/>
      <c r="I169" s="107">
        <v>3935700.5</v>
      </c>
      <c r="J169" s="108"/>
      <c r="K169" s="108"/>
      <c r="L169" s="108"/>
      <c r="M169" s="108"/>
      <c r="N169" s="108"/>
      <c r="O169" s="108"/>
      <c r="P169" s="109"/>
      <c r="Q169" s="107">
        <v>3333148.0599999996</v>
      </c>
      <c r="R169" s="108"/>
      <c r="S169" s="108"/>
      <c r="T169" s="108"/>
      <c r="U169" s="109"/>
    </row>
    <row r="170" spans="1:21" ht="16.2" thickBot="1">
      <c r="A170" s="21"/>
      <c r="B170" s="101" t="s">
        <v>184</v>
      </c>
      <c r="C170" s="102"/>
      <c r="D170" s="102"/>
      <c r="E170" s="102"/>
      <c r="F170" s="103"/>
      <c r="G170" s="104" t="s">
        <v>185</v>
      </c>
      <c r="H170" s="106"/>
      <c r="I170" s="107">
        <v>0</v>
      </c>
      <c r="J170" s="108"/>
      <c r="K170" s="108"/>
      <c r="L170" s="108"/>
      <c r="M170" s="108"/>
      <c r="N170" s="108"/>
      <c r="O170" s="108"/>
      <c r="P170" s="109"/>
      <c r="Q170" s="107">
        <v>0</v>
      </c>
      <c r="R170" s="108"/>
      <c r="S170" s="108"/>
      <c r="T170" s="108"/>
      <c r="U170" s="109"/>
    </row>
    <row r="171" spans="1:21" ht="16.2" thickBot="1">
      <c r="A171" s="21"/>
      <c r="B171" s="101" t="s">
        <v>186</v>
      </c>
      <c r="C171" s="102"/>
      <c r="D171" s="102"/>
      <c r="E171" s="102"/>
      <c r="F171" s="103"/>
      <c r="G171" s="104" t="s">
        <v>187</v>
      </c>
      <c r="H171" s="106"/>
      <c r="I171" s="107">
        <v>3493800.46</v>
      </c>
      <c r="J171" s="108"/>
      <c r="K171" s="108"/>
      <c r="L171" s="108"/>
      <c r="M171" s="108"/>
      <c r="N171" s="108"/>
      <c r="O171" s="108"/>
      <c r="P171" s="109"/>
      <c r="Q171" s="107">
        <v>2158121.61</v>
      </c>
      <c r="R171" s="108"/>
      <c r="S171" s="108"/>
      <c r="T171" s="108"/>
      <c r="U171" s="109"/>
    </row>
    <row r="172" spans="1:21" ht="16.2" thickBot="1">
      <c r="A172" s="21"/>
      <c r="B172" s="101" t="s">
        <v>188</v>
      </c>
      <c r="C172" s="102"/>
      <c r="D172" s="102"/>
      <c r="E172" s="102"/>
      <c r="F172" s="103"/>
      <c r="G172" s="104" t="s">
        <v>189</v>
      </c>
      <c r="H172" s="106"/>
      <c r="I172" s="107">
        <v>352078.3</v>
      </c>
      <c r="J172" s="108"/>
      <c r="K172" s="108"/>
      <c r="L172" s="108"/>
      <c r="M172" s="108"/>
      <c r="N172" s="108"/>
      <c r="O172" s="108"/>
      <c r="P172" s="109"/>
      <c r="Q172" s="107">
        <v>1111207.8600000001</v>
      </c>
      <c r="R172" s="108"/>
      <c r="S172" s="108"/>
      <c r="T172" s="108"/>
      <c r="U172" s="109"/>
    </row>
    <row r="173" spans="1:21" ht="16.2" thickBot="1">
      <c r="A173" s="21"/>
      <c r="B173" s="101" t="s">
        <v>190</v>
      </c>
      <c r="C173" s="102"/>
      <c r="D173" s="102"/>
      <c r="E173" s="102"/>
      <c r="F173" s="103"/>
      <c r="G173" s="104" t="s">
        <v>191</v>
      </c>
      <c r="H173" s="106"/>
      <c r="I173" s="107">
        <v>89821.74</v>
      </c>
      <c r="J173" s="108"/>
      <c r="K173" s="108"/>
      <c r="L173" s="108"/>
      <c r="M173" s="108"/>
      <c r="N173" s="108"/>
      <c r="O173" s="108"/>
      <c r="P173" s="109"/>
      <c r="Q173" s="107">
        <v>63818.59</v>
      </c>
      <c r="R173" s="108"/>
      <c r="S173" s="108"/>
      <c r="T173" s="108"/>
      <c r="U173" s="109"/>
    </row>
    <row r="174" spans="1:21" ht="16.2" thickBot="1">
      <c r="A174" s="21"/>
      <c r="B174" s="101" t="s">
        <v>192</v>
      </c>
      <c r="C174" s="102"/>
      <c r="D174" s="102"/>
      <c r="E174" s="102"/>
      <c r="F174" s="103"/>
      <c r="G174" s="104" t="s">
        <v>193</v>
      </c>
      <c r="H174" s="106"/>
      <c r="I174" s="107">
        <v>24991660.359999999</v>
      </c>
      <c r="J174" s="108"/>
      <c r="K174" s="108"/>
      <c r="L174" s="108"/>
      <c r="M174" s="108"/>
      <c r="N174" s="108"/>
      <c r="O174" s="108"/>
      <c r="P174" s="109"/>
      <c r="Q174" s="107">
        <v>25384382.530000001</v>
      </c>
      <c r="R174" s="108"/>
      <c r="S174" s="108"/>
      <c r="T174" s="108"/>
      <c r="U174" s="109"/>
    </row>
    <row r="175" spans="1:21" ht="16.2" thickBot="1">
      <c r="A175" s="21"/>
      <c r="B175" s="101" t="s">
        <v>194</v>
      </c>
      <c r="C175" s="102"/>
      <c r="D175" s="102"/>
      <c r="E175" s="102"/>
      <c r="F175" s="103"/>
      <c r="G175" s="104" t="s">
        <v>195</v>
      </c>
      <c r="H175" s="106"/>
      <c r="I175" s="107">
        <v>0</v>
      </c>
      <c r="J175" s="108"/>
      <c r="K175" s="108"/>
      <c r="L175" s="108"/>
      <c r="M175" s="108"/>
      <c r="N175" s="108"/>
      <c r="O175" s="108"/>
      <c r="P175" s="109"/>
      <c r="Q175" s="107">
        <v>0</v>
      </c>
      <c r="R175" s="108"/>
      <c r="S175" s="108"/>
      <c r="T175" s="108"/>
      <c r="U175" s="109"/>
    </row>
    <row r="176" spans="1:21" ht="16.2" thickBot="1">
      <c r="A176" s="21"/>
      <c r="B176" s="96" t="s">
        <v>205</v>
      </c>
      <c r="C176" s="97"/>
      <c r="D176" s="97"/>
      <c r="E176" s="97"/>
      <c r="F176" s="98"/>
      <c r="G176" s="104" t="s">
        <v>196</v>
      </c>
      <c r="H176" s="106"/>
      <c r="I176" s="107">
        <v>44321707.340000004</v>
      </c>
      <c r="J176" s="108"/>
      <c r="K176" s="108"/>
      <c r="L176" s="108"/>
      <c r="M176" s="108"/>
      <c r="N176" s="108"/>
      <c r="O176" s="108"/>
      <c r="P176" s="109"/>
      <c r="Q176" s="107">
        <v>76657943.920000002</v>
      </c>
      <c r="R176" s="108"/>
      <c r="S176" s="108"/>
      <c r="T176" s="108"/>
      <c r="U176" s="109"/>
    </row>
    <row r="177" spans="1:21" ht="16.2" thickBot="1">
      <c r="A177" s="21"/>
      <c r="B177" s="96" t="s">
        <v>197</v>
      </c>
      <c r="C177" s="97"/>
      <c r="D177" s="97"/>
      <c r="E177" s="97"/>
      <c r="F177" s="98"/>
      <c r="G177" s="104" t="s">
        <v>198</v>
      </c>
      <c r="H177" s="106"/>
      <c r="I177" s="107">
        <v>147995694.46000001</v>
      </c>
      <c r="J177" s="108"/>
      <c r="K177" s="108"/>
      <c r="L177" s="108"/>
      <c r="M177" s="108"/>
      <c r="N177" s="108"/>
      <c r="O177" s="108"/>
      <c r="P177" s="109"/>
      <c r="Q177" s="107">
        <v>186047018.38</v>
      </c>
      <c r="R177" s="108"/>
      <c r="S177" s="108"/>
      <c r="T177" s="108"/>
      <c r="U177" s="109"/>
    </row>
    <row r="178" spans="1:21" ht="67.5" customHeight="1" thickBot="1">
      <c r="A178" s="21"/>
      <c r="B178" s="96" t="s">
        <v>206</v>
      </c>
      <c r="C178" s="97"/>
      <c r="D178" s="97"/>
      <c r="E178" s="97"/>
      <c r="F178" s="98"/>
      <c r="G178" s="128" t="s">
        <v>207</v>
      </c>
      <c r="H178" s="129"/>
      <c r="I178" s="130" t="s">
        <v>208</v>
      </c>
      <c r="J178" s="131"/>
      <c r="K178" s="131"/>
      <c r="L178" s="131"/>
      <c r="M178" s="131"/>
      <c r="N178" s="131"/>
      <c r="O178" s="131"/>
      <c r="P178" s="132"/>
      <c r="Q178" s="130" t="s">
        <v>209</v>
      </c>
      <c r="R178" s="131"/>
      <c r="S178" s="131"/>
      <c r="T178" s="131"/>
      <c r="U178" s="132"/>
    </row>
    <row r="179" spans="1:21" ht="16.2" thickBot="1">
      <c r="A179" s="21"/>
      <c r="B179" s="96" t="s">
        <v>210</v>
      </c>
      <c r="C179" s="97"/>
      <c r="D179" s="97"/>
      <c r="E179" s="97"/>
      <c r="F179" s="98"/>
      <c r="G179" s="126"/>
      <c r="H179" s="106"/>
      <c r="I179" s="107"/>
      <c r="J179" s="108"/>
      <c r="K179" s="108"/>
      <c r="L179" s="108"/>
      <c r="M179" s="108"/>
      <c r="N179" s="108"/>
      <c r="O179" s="108"/>
      <c r="P179" s="109"/>
      <c r="Q179" s="107"/>
      <c r="R179" s="108"/>
      <c r="S179" s="108"/>
      <c r="T179" s="108"/>
      <c r="U179" s="109"/>
    </row>
    <row r="180" spans="1:21" ht="16.2" thickBot="1">
      <c r="A180" s="21"/>
      <c r="B180" s="96" t="s">
        <v>211</v>
      </c>
      <c r="C180" s="97"/>
      <c r="D180" s="97"/>
      <c r="E180" s="97"/>
      <c r="F180" s="98"/>
      <c r="G180" s="126"/>
      <c r="H180" s="106"/>
      <c r="I180" s="107"/>
      <c r="J180" s="108"/>
      <c r="K180" s="108"/>
      <c r="L180" s="108"/>
      <c r="M180" s="108"/>
      <c r="N180" s="108"/>
      <c r="O180" s="108"/>
      <c r="P180" s="109"/>
      <c r="Q180" s="107"/>
      <c r="R180" s="108"/>
      <c r="S180" s="108"/>
      <c r="T180" s="108"/>
      <c r="U180" s="109"/>
    </row>
    <row r="181" spans="1:21" ht="16.2" thickBot="1">
      <c r="A181" s="21"/>
      <c r="B181" s="101" t="s">
        <v>212</v>
      </c>
      <c r="C181" s="102"/>
      <c r="D181" s="102"/>
      <c r="E181" s="102"/>
      <c r="F181" s="103"/>
      <c r="G181" s="126" t="s">
        <v>213</v>
      </c>
      <c r="H181" s="106"/>
      <c r="I181" s="107">
        <v>53305894.090000004</v>
      </c>
      <c r="J181" s="108"/>
      <c r="K181" s="108"/>
      <c r="L181" s="108"/>
      <c r="M181" s="108"/>
      <c r="N181" s="108"/>
      <c r="O181" s="108"/>
      <c r="P181" s="109"/>
      <c r="Q181" s="107">
        <v>53312638</v>
      </c>
      <c r="R181" s="108"/>
      <c r="S181" s="108"/>
      <c r="T181" s="108"/>
      <c r="U181" s="109"/>
    </row>
    <row r="182" spans="1:21" ht="16.2" thickBot="1">
      <c r="A182" s="21"/>
      <c r="B182" s="101" t="s">
        <v>214</v>
      </c>
      <c r="C182" s="102"/>
      <c r="D182" s="102"/>
      <c r="E182" s="102"/>
      <c r="F182" s="103"/>
      <c r="G182" s="126" t="s">
        <v>215</v>
      </c>
      <c r="H182" s="106"/>
      <c r="I182" s="107">
        <v>2562441.46</v>
      </c>
      <c r="J182" s="108"/>
      <c r="K182" s="108"/>
      <c r="L182" s="108"/>
      <c r="M182" s="108"/>
      <c r="N182" s="108"/>
      <c r="O182" s="108"/>
      <c r="P182" s="109"/>
      <c r="Q182" s="107">
        <v>2562441.46</v>
      </c>
      <c r="R182" s="108"/>
      <c r="S182" s="108"/>
      <c r="T182" s="108"/>
      <c r="U182" s="109"/>
    </row>
    <row r="183" spans="1:21" ht="16.2" thickBot="1">
      <c r="A183" s="21"/>
      <c r="B183" s="101" t="s">
        <v>216</v>
      </c>
      <c r="C183" s="102"/>
      <c r="D183" s="102"/>
      <c r="E183" s="102"/>
      <c r="F183" s="103"/>
      <c r="G183" s="126" t="s">
        <v>217</v>
      </c>
      <c r="H183" s="106"/>
      <c r="I183" s="107">
        <v>1652943.89</v>
      </c>
      <c r="J183" s="108"/>
      <c r="K183" s="108"/>
      <c r="L183" s="108"/>
      <c r="M183" s="108"/>
      <c r="N183" s="108"/>
      <c r="O183" s="108"/>
      <c r="P183" s="109"/>
      <c r="Q183" s="107">
        <v>1570173.28</v>
      </c>
      <c r="R183" s="108"/>
      <c r="S183" s="108"/>
      <c r="T183" s="108"/>
      <c r="U183" s="109"/>
    </row>
    <row r="184" spans="1:21" ht="16.2" thickBot="1">
      <c r="A184" s="21"/>
      <c r="B184" s="101" t="s">
        <v>218</v>
      </c>
      <c r="C184" s="102"/>
      <c r="D184" s="102"/>
      <c r="E184" s="102"/>
      <c r="F184" s="103"/>
      <c r="G184" s="126" t="s">
        <v>219</v>
      </c>
      <c r="H184" s="106"/>
      <c r="I184" s="107">
        <v>0</v>
      </c>
      <c r="J184" s="108"/>
      <c r="K184" s="108"/>
      <c r="L184" s="108"/>
      <c r="M184" s="108"/>
      <c r="N184" s="108"/>
      <c r="O184" s="108"/>
      <c r="P184" s="109"/>
      <c r="Q184" s="107">
        <v>0</v>
      </c>
      <c r="R184" s="108"/>
      <c r="S184" s="108"/>
      <c r="T184" s="108"/>
      <c r="U184" s="109"/>
    </row>
    <row r="185" spans="1:21" ht="16.2" thickBot="1">
      <c r="A185" s="21"/>
      <c r="B185" s="101" t="s">
        <v>220</v>
      </c>
      <c r="C185" s="102"/>
      <c r="D185" s="102"/>
      <c r="E185" s="102"/>
      <c r="F185" s="103"/>
      <c r="G185" s="126" t="s">
        <v>221</v>
      </c>
      <c r="H185" s="106"/>
      <c r="I185" s="107">
        <v>5703874.6399999997</v>
      </c>
      <c r="J185" s="108"/>
      <c r="K185" s="108"/>
      <c r="L185" s="108"/>
      <c r="M185" s="108"/>
      <c r="N185" s="108"/>
      <c r="O185" s="108"/>
      <c r="P185" s="109"/>
      <c r="Q185" s="107">
        <v>15039318.08</v>
      </c>
      <c r="R185" s="108"/>
      <c r="S185" s="108"/>
      <c r="T185" s="108"/>
      <c r="U185" s="109"/>
    </row>
    <row r="186" spans="1:21" ht="16.2" thickBot="1">
      <c r="A186" s="21"/>
      <c r="B186" s="101" t="s">
        <v>222</v>
      </c>
      <c r="C186" s="102"/>
      <c r="D186" s="102"/>
      <c r="E186" s="102"/>
      <c r="F186" s="103"/>
      <c r="G186" s="126" t="s">
        <v>223</v>
      </c>
      <c r="H186" s="106"/>
      <c r="I186" s="107">
        <v>0</v>
      </c>
      <c r="J186" s="108"/>
      <c r="K186" s="108"/>
      <c r="L186" s="108"/>
      <c r="M186" s="108"/>
      <c r="N186" s="108"/>
      <c r="O186" s="108"/>
      <c r="P186" s="109"/>
      <c r="Q186" s="107">
        <v>0</v>
      </c>
      <c r="R186" s="108"/>
      <c r="S186" s="108"/>
      <c r="T186" s="108"/>
      <c r="U186" s="109"/>
    </row>
    <row r="187" spans="1:21" ht="16.2" thickBot="1">
      <c r="A187" s="21"/>
      <c r="B187" s="101" t="s">
        <v>224</v>
      </c>
      <c r="C187" s="102"/>
      <c r="D187" s="102"/>
      <c r="E187" s="102"/>
      <c r="F187" s="103"/>
      <c r="G187" s="126" t="s">
        <v>225</v>
      </c>
      <c r="H187" s="106"/>
      <c r="I187" s="107">
        <v>0</v>
      </c>
      <c r="J187" s="108"/>
      <c r="K187" s="108"/>
      <c r="L187" s="108"/>
      <c r="M187" s="108"/>
      <c r="N187" s="108"/>
      <c r="O187" s="108"/>
      <c r="P187" s="109"/>
      <c r="Q187" s="107">
        <v>0</v>
      </c>
      <c r="R187" s="108"/>
      <c r="S187" s="108"/>
      <c r="T187" s="108"/>
      <c r="U187" s="109"/>
    </row>
    <row r="188" spans="1:21" ht="16.2" thickBot="1">
      <c r="A188" s="21"/>
      <c r="B188" s="101" t="s">
        <v>352</v>
      </c>
      <c r="C188" s="102"/>
      <c r="D188" s="102"/>
      <c r="E188" s="102"/>
      <c r="F188" s="103"/>
      <c r="G188" s="126" t="s">
        <v>226</v>
      </c>
      <c r="H188" s="106"/>
      <c r="I188" s="107">
        <v>63225154.080000006</v>
      </c>
      <c r="J188" s="108"/>
      <c r="K188" s="108"/>
      <c r="L188" s="108"/>
      <c r="M188" s="108"/>
      <c r="N188" s="108"/>
      <c r="O188" s="108"/>
      <c r="P188" s="109"/>
      <c r="Q188" s="107">
        <v>72484570.820000008</v>
      </c>
      <c r="R188" s="108"/>
      <c r="S188" s="108"/>
      <c r="T188" s="108"/>
      <c r="U188" s="109"/>
    </row>
    <row r="189" spans="1:21" ht="16.2" thickBot="1">
      <c r="A189" s="21"/>
      <c r="B189" s="96" t="s">
        <v>227</v>
      </c>
      <c r="C189" s="97"/>
      <c r="D189" s="97"/>
      <c r="E189" s="97"/>
      <c r="F189" s="98"/>
      <c r="G189" s="126"/>
      <c r="H189" s="106"/>
      <c r="I189" s="107"/>
      <c r="J189" s="108"/>
      <c r="K189" s="108"/>
      <c r="L189" s="108"/>
      <c r="M189" s="108"/>
      <c r="N189" s="108"/>
      <c r="O189" s="108"/>
      <c r="P189" s="109"/>
      <c r="Q189" s="107"/>
      <c r="R189" s="108"/>
      <c r="S189" s="108"/>
      <c r="T189" s="108"/>
      <c r="U189" s="109"/>
    </row>
    <row r="190" spans="1:21" ht="16.2" thickBot="1">
      <c r="A190" s="21"/>
      <c r="B190" s="101" t="s">
        <v>353</v>
      </c>
      <c r="C190" s="102"/>
      <c r="D190" s="102"/>
      <c r="E190" s="102"/>
      <c r="F190" s="103"/>
      <c r="G190" s="126" t="s">
        <v>228</v>
      </c>
      <c r="H190" s="106"/>
      <c r="I190" s="107">
        <v>111888152.91</v>
      </c>
      <c r="J190" s="108"/>
      <c r="K190" s="108"/>
      <c r="L190" s="108"/>
      <c r="M190" s="108"/>
      <c r="N190" s="108"/>
      <c r="O190" s="108"/>
      <c r="P190" s="109"/>
      <c r="Q190" s="107">
        <v>123406915.30999999</v>
      </c>
      <c r="R190" s="108"/>
      <c r="S190" s="108"/>
      <c r="T190" s="108"/>
      <c r="U190" s="109"/>
    </row>
    <row r="191" spans="1:21" ht="16.2" thickBot="1">
      <c r="A191" s="21"/>
      <c r="B191" s="101" t="s">
        <v>229</v>
      </c>
      <c r="C191" s="102"/>
      <c r="D191" s="102"/>
      <c r="E191" s="102"/>
      <c r="F191" s="103"/>
      <c r="G191" s="126" t="s">
        <v>230</v>
      </c>
      <c r="H191" s="106"/>
      <c r="I191" s="107">
        <v>66120135.960000001</v>
      </c>
      <c r="J191" s="108"/>
      <c r="K191" s="108"/>
      <c r="L191" s="108"/>
      <c r="M191" s="108"/>
      <c r="N191" s="108"/>
      <c r="O191" s="108"/>
      <c r="P191" s="109"/>
      <c r="Q191" s="107">
        <v>79166253.659999996</v>
      </c>
      <c r="R191" s="108"/>
      <c r="S191" s="108"/>
      <c r="T191" s="108"/>
      <c r="U191" s="109"/>
    </row>
    <row r="192" spans="1:21" ht="16.2" thickBot="1">
      <c r="A192" s="21"/>
      <c r="B192" s="101" t="s">
        <v>231</v>
      </c>
      <c r="C192" s="102"/>
      <c r="D192" s="102"/>
      <c r="E192" s="102"/>
      <c r="F192" s="103"/>
      <c r="G192" s="126" t="s">
        <v>232</v>
      </c>
      <c r="H192" s="106"/>
      <c r="I192" s="107">
        <v>14094239.93</v>
      </c>
      <c r="J192" s="108"/>
      <c r="K192" s="108"/>
      <c r="L192" s="108"/>
      <c r="M192" s="108"/>
      <c r="N192" s="108"/>
      <c r="O192" s="108"/>
      <c r="P192" s="109"/>
      <c r="Q192" s="107">
        <v>30158977.239999998</v>
      </c>
      <c r="R192" s="108"/>
      <c r="S192" s="108"/>
      <c r="T192" s="108"/>
      <c r="U192" s="109"/>
    </row>
    <row r="193" spans="1:21" ht="16.2" thickBot="1">
      <c r="A193" s="21"/>
      <c r="B193" s="101" t="s">
        <v>233</v>
      </c>
      <c r="C193" s="102"/>
      <c r="D193" s="102"/>
      <c r="E193" s="102"/>
      <c r="F193" s="103"/>
      <c r="G193" s="126" t="s">
        <v>234</v>
      </c>
      <c r="H193" s="106"/>
      <c r="I193" s="107">
        <v>3232536.95</v>
      </c>
      <c r="J193" s="108"/>
      <c r="K193" s="108"/>
      <c r="L193" s="108"/>
      <c r="M193" s="108"/>
      <c r="N193" s="108"/>
      <c r="O193" s="108"/>
      <c r="P193" s="109"/>
      <c r="Q193" s="107">
        <v>1452311.19</v>
      </c>
      <c r="R193" s="108"/>
      <c r="S193" s="108"/>
      <c r="T193" s="108"/>
      <c r="U193" s="109"/>
    </row>
    <row r="194" spans="1:21" ht="16.2" thickBot="1">
      <c r="A194" s="21"/>
      <c r="B194" s="101" t="s">
        <v>235</v>
      </c>
      <c r="C194" s="102"/>
      <c r="D194" s="102"/>
      <c r="E194" s="102"/>
      <c r="F194" s="103"/>
      <c r="G194" s="126" t="s">
        <v>236</v>
      </c>
      <c r="H194" s="106"/>
      <c r="I194" s="107">
        <v>10102027.109999999</v>
      </c>
      <c r="J194" s="108"/>
      <c r="K194" s="108"/>
      <c r="L194" s="108"/>
      <c r="M194" s="108"/>
      <c r="N194" s="108"/>
      <c r="O194" s="108"/>
      <c r="P194" s="109"/>
      <c r="Q194" s="107">
        <v>1610829.96</v>
      </c>
      <c r="R194" s="108"/>
      <c r="S194" s="108"/>
      <c r="T194" s="108"/>
      <c r="U194" s="109"/>
    </row>
    <row r="195" spans="1:21" ht="16.2" thickBot="1">
      <c r="A195" s="21"/>
      <c r="B195" s="101" t="s">
        <v>237</v>
      </c>
      <c r="C195" s="102"/>
      <c r="D195" s="102"/>
      <c r="E195" s="102"/>
      <c r="F195" s="103"/>
      <c r="G195" s="126" t="s">
        <v>238</v>
      </c>
      <c r="H195" s="106"/>
      <c r="I195" s="107">
        <v>0</v>
      </c>
      <c r="J195" s="108"/>
      <c r="K195" s="108"/>
      <c r="L195" s="108"/>
      <c r="M195" s="108"/>
      <c r="N195" s="108"/>
      <c r="O195" s="108"/>
      <c r="P195" s="109"/>
      <c r="Q195" s="107">
        <v>0</v>
      </c>
      <c r="R195" s="108"/>
      <c r="S195" s="108"/>
      <c r="T195" s="108"/>
      <c r="U195" s="109"/>
    </row>
    <row r="196" spans="1:21" ht="16.2" thickBot="1">
      <c r="A196" s="21"/>
      <c r="B196" s="101" t="s">
        <v>239</v>
      </c>
      <c r="C196" s="102"/>
      <c r="D196" s="102"/>
      <c r="E196" s="102"/>
      <c r="F196" s="103"/>
      <c r="G196" s="126" t="s">
        <v>240</v>
      </c>
      <c r="H196" s="106"/>
      <c r="I196" s="107">
        <v>0</v>
      </c>
      <c r="J196" s="108"/>
      <c r="K196" s="108"/>
      <c r="L196" s="108"/>
      <c r="M196" s="108"/>
      <c r="N196" s="108"/>
      <c r="O196" s="108"/>
      <c r="P196" s="109"/>
      <c r="Q196" s="107">
        <v>0</v>
      </c>
      <c r="R196" s="108"/>
      <c r="S196" s="108"/>
      <c r="T196" s="108"/>
      <c r="U196" s="109"/>
    </row>
    <row r="197" spans="1:21" ht="16.2" thickBot="1">
      <c r="A197" s="21"/>
      <c r="B197" s="101" t="s">
        <v>241</v>
      </c>
      <c r="C197" s="102"/>
      <c r="D197" s="102"/>
      <c r="E197" s="102"/>
      <c r="F197" s="103"/>
      <c r="G197" s="126" t="s">
        <v>242</v>
      </c>
      <c r="H197" s="106"/>
      <c r="I197" s="107">
        <v>18339212.960000001</v>
      </c>
      <c r="J197" s="108"/>
      <c r="K197" s="108"/>
      <c r="L197" s="108"/>
      <c r="M197" s="108"/>
      <c r="N197" s="108"/>
      <c r="O197" s="108"/>
      <c r="P197" s="109"/>
      <c r="Q197" s="107">
        <v>11018543.26</v>
      </c>
      <c r="R197" s="108"/>
      <c r="S197" s="108"/>
      <c r="T197" s="108"/>
      <c r="U197" s="109"/>
    </row>
    <row r="198" spans="1:21" ht="16.2" thickBot="1">
      <c r="A198" s="21"/>
      <c r="B198" s="101" t="s">
        <v>354</v>
      </c>
      <c r="C198" s="102"/>
      <c r="D198" s="102"/>
      <c r="E198" s="102"/>
      <c r="F198" s="103"/>
      <c r="G198" s="126" t="s">
        <v>243</v>
      </c>
      <c r="H198" s="106"/>
      <c r="I198" s="107">
        <v>31033599.34</v>
      </c>
      <c r="J198" s="108"/>
      <c r="K198" s="108"/>
      <c r="L198" s="108"/>
      <c r="M198" s="108"/>
      <c r="N198" s="108"/>
      <c r="O198" s="108"/>
      <c r="P198" s="109"/>
      <c r="Q198" s="107">
        <v>28743144.890000001</v>
      </c>
      <c r="R198" s="108"/>
      <c r="S198" s="108"/>
      <c r="T198" s="108"/>
      <c r="U198" s="109"/>
    </row>
    <row r="199" spans="1:21" ht="16.2" thickBot="1">
      <c r="A199" s="21"/>
      <c r="B199" s="101" t="s">
        <v>244</v>
      </c>
      <c r="C199" s="102"/>
      <c r="D199" s="102"/>
      <c r="E199" s="102"/>
      <c r="F199" s="103"/>
      <c r="G199" s="126" t="s">
        <v>245</v>
      </c>
      <c r="H199" s="106"/>
      <c r="I199" s="107">
        <v>29797026.239999998</v>
      </c>
      <c r="J199" s="108"/>
      <c r="K199" s="108"/>
      <c r="L199" s="108"/>
      <c r="M199" s="108"/>
      <c r="N199" s="108"/>
      <c r="O199" s="108"/>
      <c r="P199" s="109"/>
      <c r="Q199" s="107">
        <v>26012317.199999999</v>
      </c>
      <c r="R199" s="108"/>
      <c r="S199" s="108"/>
      <c r="T199" s="108"/>
      <c r="U199" s="109"/>
    </row>
    <row r="200" spans="1:21" ht="16.2" thickBot="1">
      <c r="A200" s="21"/>
      <c r="B200" s="101" t="s">
        <v>246</v>
      </c>
      <c r="C200" s="102"/>
      <c r="D200" s="102"/>
      <c r="E200" s="102"/>
      <c r="F200" s="103"/>
      <c r="G200" s="126" t="s">
        <v>247</v>
      </c>
      <c r="H200" s="106"/>
      <c r="I200" s="107">
        <v>0</v>
      </c>
      <c r="J200" s="108"/>
      <c r="K200" s="108"/>
      <c r="L200" s="108"/>
      <c r="M200" s="108"/>
      <c r="N200" s="108"/>
      <c r="O200" s="108"/>
      <c r="P200" s="109"/>
      <c r="Q200" s="107">
        <v>0</v>
      </c>
      <c r="R200" s="108"/>
      <c r="S200" s="108"/>
      <c r="T200" s="108"/>
      <c r="U200" s="109"/>
    </row>
    <row r="201" spans="1:21" ht="16.2" thickBot="1">
      <c r="A201" s="21"/>
      <c r="B201" s="101" t="s">
        <v>248</v>
      </c>
      <c r="C201" s="102"/>
      <c r="D201" s="102"/>
      <c r="E201" s="102"/>
      <c r="F201" s="103"/>
      <c r="G201" s="126" t="s">
        <v>249</v>
      </c>
      <c r="H201" s="106"/>
      <c r="I201" s="107">
        <v>1236573.1000000001</v>
      </c>
      <c r="J201" s="108"/>
      <c r="K201" s="108"/>
      <c r="L201" s="108"/>
      <c r="M201" s="108"/>
      <c r="N201" s="108"/>
      <c r="O201" s="108"/>
      <c r="P201" s="109"/>
      <c r="Q201" s="107">
        <v>2730827.69</v>
      </c>
      <c r="R201" s="108"/>
      <c r="S201" s="108"/>
      <c r="T201" s="108"/>
      <c r="U201" s="109"/>
    </row>
    <row r="202" spans="1:21" ht="16.2" thickBot="1">
      <c r="A202" s="21"/>
      <c r="B202" s="101" t="s">
        <v>250</v>
      </c>
      <c r="C202" s="102"/>
      <c r="D202" s="102"/>
      <c r="E202" s="102"/>
      <c r="F202" s="103"/>
      <c r="G202" s="126" t="s">
        <v>251</v>
      </c>
      <c r="H202" s="106"/>
      <c r="I202" s="107">
        <v>0</v>
      </c>
      <c r="J202" s="108"/>
      <c r="K202" s="108"/>
      <c r="L202" s="108"/>
      <c r="M202" s="108"/>
      <c r="N202" s="108"/>
      <c r="O202" s="108"/>
      <c r="P202" s="109"/>
      <c r="Q202" s="107">
        <v>0</v>
      </c>
      <c r="R202" s="108"/>
      <c r="S202" s="108"/>
      <c r="T202" s="108"/>
      <c r="U202" s="109"/>
    </row>
    <row r="203" spans="1:21" ht="16.2" thickBot="1">
      <c r="A203" s="21"/>
      <c r="B203" s="101" t="s">
        <v>355</v>
      </c>
      <c r="C203" s="102"/>
      <c r="D203" s="102"/>
      <c r="E203" s="102"/>
      <c r="F203" s="103"/>
      <c r="G203" s="126" t="s">
        <v>252</v>
      </c>
      <c r="H203" s="106"/>
      <c r="I203" s="107">
        <v>80854553.569999993</v>
      </c>
      <c r="J203" s="108"/>
      <c r="K203" s="108"/>
      <c r="L203" s="108"/>
      <c r="M203" s="108"/>
      <c r="N203" s="108"/>
      <c r="O203" s="108"/>
      <c r="P203" s="109"/>
      <c r="Q203" s="107">
        <v>94663770.419999987</v>
      </c>
      <c r="R203" s="108"/>
      <c r="S203" s="108"/>
      <c r="T203" s="108"/>
      <c r="U203" s="109"/>
    </row>
    <row r="204" spans="1:21" ht="16.2" thickBot="1">
      <c r="A204" s="21"/>
      <c r="B204" s="96" t="s">
        <v>253</v>
      </c>
      <c r="C204" s="97"/>
      <c r="D204" s="97"/>
      <c r="E204" s="97"/>
      <c r="F204" s="98"/>
      <c r="G204" s="126"/>
      <c r="H204" s="106"/>
      <c r="I204" s="107">
        <v>0</v>
      </c>
      <c r="J204" s="108"/>
      <c r="K204" s="108"/>
      <c r="L204" s="108"/>
      <c r="M204" s="108"/>
      <c r="N204" s="108"/>
      <c r="O204" s="108"/>
      <c r="P204" s="109"/>
      <c r="Q204" s="107">
        <v>0</v>
      </c>
      <c r="R204" s="108"/>
      <c r="S204" s="108"/>
      <c r="T204" s="108"/>
      <c r="U204" s="109"/>
    </row>
    <row r="205" spans="1:21" ht="16.2" thickBot="1">
      <c r="A205" s="21"/>
      <c r="B205" s="96" t="s">
        <v>356</v>
      </c>
      <c r="C205" s="97"/>
      <c r="D205" s="97"/>
      <c r="E205" s="97"/>
      <c r="F205" s="98"/>
      <c r="G205" s="126" t="s">
        <v>254</v>
      </c>
      <c r="H205" s="106"/>
      <c r="I205" s="107">
        <v>1276384.01</v>
      </c>
      <c r="J205" s="108"/>
      <c r="K205" s="108"/>
      <c r="L205" s="108"/>
      <c r="M205" s="108"/>
      <c r="N205" s="108"/>
      <c r="O205" s="108"/>
      <c r="P205" s="109"/>
      <c r="Q205" s="107">
        <v>2166536.9500000002</v>
      </c>
      <c r="R205" s="108"/>
      <c r="S205" s="108"/>
      <c r="T205" s="108"/>
      <c r="U205" s="109"/>
    </row>
    <row r="206" spans="1:21" ht="16.2" thickBot="1">
      <c r="A206" s="21"/>
      <c r="B206" s="101" t="s">
        <v>255</v>
      </c>
      <c r="C206" s="102"/>
      <c r="D206" s="102"/>
      <c r="E206" s="102"/>
      <c r="F206" s="103"/>
      <c r="G206" s="126" t="s">
        <v>256</v>
      </c>
      <c r="H206" s="106"/>
      <c r="I206" s="107">
        <v>1276384.01</v>
      </c>
      <c r="J206" s="108"/>
      <c r="K206" s="108"/>
      <c r="L206" s="108"/>
      <c r="M206" s="108"/>
      <c r="N206" s="108"/>
      <c r="O206" s="108"/>
      <c r="P206" s="109"/>
      <c r="Q206" s="107">
        <v>2166536.9500000002</v>
      </c>
      <c r="R206" s="108"/>
      <c r="S206" s="108"/>
      <c r="T206" s="108"/>
      <c r="U206" s="109"/>
    </row>
    <row r="207" spans="1:21" ht="16.2" thickBot="1">
      <c r="A207" s="21"/>
      <c r="B207" s="101" t="s">
        <v>257</v>
      </c>
      <c r="C207" s="102"/>
      <c r="D207" s="102"/>
      <c r="E207" s="102"/>
      <c r="F207" s="103"/>
      <c r="G207" s="126" t="s">
        <v>258</v>
      </c>
      <c r="H207" s="106"/>
      <c r="I207" s="107">
        <v>0</v>
      </c>
      <c r="J207" s="108"/>
      <c r="K207" s="108"/>
      <c r="L207" s="108"/>
      <c r="M207" s="108"/>
      <c r="N207" s="108"/>
      <c r="O207" s="108"/>
      <c r="P207" s="109"/>
      <c r="Q207" s="107">
        <v>0</v>
      </c>
      <c r="R207" s="108"/>
      <c r="S207" s="108"/>
      <c r="T207" s="108"/>
      <c r="U207" s="109"/>
    </row>
    <row r="208" spans="1:21" ht="16.2" thickBot="1">
      <c r="A208" s="21"/>
      <c r="B208" s="101" t="s">
        <v>357</v>
      </c>
      <c r="C208" s="102"/>
      <c r="D208" s="102"/>
      <c r="E208" s="102"/>
      <c r="F208" s="103"/>
      <c r="G208" s="126" t="s">
        <v>259</v>
      </c>
      <c r="H208" s="106"/>
      <c r="I208" s="107">
        <v>0</v>
      </c>
      <c r="J208" s="108"/>
      <c r="K208" s="108"/>
      <c r="L208" s="108"/>
      <c r="M208" s="108"/>
      <c r="N208" s="108"/>
      <c r="O208" s="108"/>
      <c r="P208" s="109"/>
      <c r="Q208" s="107">
        <v>0</v>
      </c>
      <c r="R208" s="108"/>
      <c r="S208" s="108"/>
      <c r="T208" s="108"/>
      <c r="U208" s="109"/>
    </row>
    <row r="209" spans="1:21" ht="16.2" thickBot="1">
      <c r="A209" s="21"/>
      <c r="B209" s="101" t="s">
        <v>260</v>
      </c>
      <c r="C209" s="102"/>
      <c r="D209" s="102"/>
      <c r="E209" s="102"/>
      <c r="F209" s="103"/>
      <c r="G209" s="126" t="s">
        <v>261</v>
      </c>
      <c r="H209" s="106"/>
      <c r="I209" s="107">
        <v>0</v>
      </c>
      <c r="J209" s="108"/>
      <c r="K209" s="108"/>
      <c r="L209" s="108"/>
      <c r="M209" s="108"/>
      <c r="N209" s="108"/>
      <c r="O209" s="108"/>
      <c r="P209" s="109"/>
      <c r="Q209" s="107">
        <v>0</v>
      </c>
      <c r="R209" s="108"/>
      <c r="S209" s="108"/>
      <c r="T209" s="108"/>
      <c r="U209" s="109"/>
    </row>
    <row r="210" spans="1:21" ht="16.2" thickBot="1">
      <c r="A210" s="21"/>
      <c r="B210" s="101" t="s">
        <v>262</v>
      </c>
      <c r="C210" s="102"/>
      <c r="D210" s="102"/>
      <c r="E210" s="102"/>
      <c r="F210" s="103"/>
      <c r="G210" s="126" t="s">
        <v>263</v>
      </c>
      <c r="H210" s="106"/>
      <c r="I210" s="107">
        <v>0</v>
      </c>
      <c r="J210" s="108"/>
      <c r="K210" s="108"/>
      <c r="L210" s="108"/>
      <c r="M210" s="108"/>
      <c r="N210" s="108"/>
      <c r="O210" s="108"/>
      <c r="P210" s="109"/>
      <c r="Q210" s="107">
        <v>0</v>
      </c>
      <c r="R210" s="108"/>
      <c r="S210" s="108"/>
      <c r="T210" s="108"/>
      <c r="U210" s="109"/>
    </row>
    <row r="211" spans="1:21" ht="16.2" thickBot="1">
      <c r="A211" s="21"/>
      <c r="B211" s="101" t="s">
        <v>264</v>
      </c>
      <c r="C211" s="102"/>
      <c r="D211" s="102"/>
      <c r="E211" s="102"/>
      <c r="F211" s="103"/>
      <c r="G211" s="126" t="s">
        <v>265</v>
      </c>
      <c r="H211" s="106"/>
      <c r="I211" s="107">
        <v>0</v>
      </c>
      <c r="J211" s="108"/>
      <c r="K211" s="108"/>
      <c r="L211" s="108"/>
      <c r="M211" s="108"/>
      <c r="N211" s="108"/>
      <c r="O211" s="108"/>
      <c r="P211" s="109"/>
      <c r="Q211" s="107">
        <v>0</v>
      </c>
      <c r="R211" s="108"/>
      <c r="S211" s="108"/>
      <c r="T211" s="108"/>
      <c r="U211" s="109"/>
    </row>
    <row r="212" spans="1:21" ht="16.2" thickBot="1">
      <c r="A212" s="21"/>
      <c r="B212" s="101" t="s">
        <v>266</v>
      </c>
      <c r="C212" s="102"/>
      <c r="D212" s="102"/>
      <c r="E212" s="102"/>
      <c r="F212" s="103"/>
      <c r="G212" s="126" t="s">
        <v>267</v>
      </c>
      <c r="H212" s="106"/>
      <c r="I212" s="107">
        <v>0</v>
      </c>
      <c r="J212" s="108"/>
      <c r="K212" s="108"/>
      <c r="L212" s="108"/>
      <c r="M212" s="108"/>
      <c r="N212" s="108"/>
      <c r="O212" s="108"/>
      <c r="P212" s="109"/>
      <c r="Q212" s="107">
        <v>0</v>
      </c>
      <c r="R212" s="108"/>
      <c r="S212" s="108"/>
      <c r="T212" s="108"/>
      <c r="U212" s="109"/>
    </row>
    <row r="213" spans="1:21" ht="16.2" thickBot="1">
      <c r="A213" s="21"/>
      <c r="B213" s="101" t="s">
        <v>268</v>
      </c>
      <c r="C213" s="102"/>
      <c r="D213" s="102"/>
      <c r="E213" s="102"/>
      <c r="F213" s="103"/>
      <c r="G213" s="126" t="s">
        <v>269</v>
      </c>
      <c r="H213" s="106"/>
      <c r="I213" s="107">
        <v>0</v>
      </c>
      <c r="J213" s="108"/>
      <c r="K213" s="108"/>
      <c r="L213" s="108"/>
      <c r="M213" s="108"/>
      <c r="N213" s="108"/>
      <c r="O213" s="108"/>
      <c r="P213" s="109"/>
      <c r="Q213" s="107">
        <v>0</v>
      </c>
      <c r="R213" s="108"/>
      <c r="S213" s="108"/>
      <c r="T213" s="108"/>
      <c r="U213" s="109"/>
    </row>
    <row r="214" spans="1:21" ht="16.2" thickBot="1">
      <c r="A214" s="21"/>
      <c r="B214" s="101" t="s">
        <v>270</v>
      </c>
      <c r="C214" s="102"/>
      <c r="D214" s="102"/>
      <c r="E214" s="102"/>
      <c r="F214" s="103"/>
      <c r="G214" s="126" t="s">
        <v>271</v>
      </c>
      <c r="H214" s="106"/>
      <c r="I214" s="107">
        <v>0</v>
      </c>
      <c r="J214" s="108"/>
      <c r="K214" s="108"/>
      <c r="L214" s="108"/>
      <c r="M214" s="108"/>
      <c r="N214" s="108"/>
      <c r="O214" s="108"/>
      <c r="P214" s="109"/>
      <c r="Q214" s="107">
        <v>0</v>
      </c>
      <c r="R214" s="108"/>
      <c r="S214" s="108"/>
      <c r="T214" s="108"/>
      <c r="U214" s="109"/>
    </row>
    <row r="215" spans="1:21" ht="16.2" thickBot="1">
      <c r="A215" s="21"/>
      <c r="B215" s="101" t="s">
        <v>272</v>
      </c>
      <c r="C215" s="102"/>
      <c r="D215" s="102"/>
      <c r="E215" s="102"/>
      <c r="F215" s="103"/>
      <c r="G215" s="126" t="s">
        <v>273</v>
      </c>
      <c r="H215" s="106"/>
      <c r="I215" s="107">
        <v>0</v>
      </c>
      <c r="J215" s="108"/>
      <c r="K215" s="108"/>
      <c r="L215" s="108"/>
      <c r="M215" s="108"/>
      <c r="N215" s="108"/>
      <c r="O215" s="108"/>
      <c r="P215" s="109"/>
      <c r="Q215" s="107">
        <v>0</v>
      </c>
      <c r="R215" s="108"/>
      <c r="S215" s="108"/>
      <c r="T215" s="108"/>
      <c r="U215" s="109"/>
    </row>
    <row r="216" spans="1:21" ht="16.2" thickBot="1">
      <c r="A216" s="21"/>
      <c r="B216" s="101" t="s">
        <v>274</v>
      </c>
      <c r="C216" s="102"/>
      <c r="D216" s="102"/>
      <c r="E216" s="102"/>
      <c r="F216" s="103"/>
      <c r="G216" s="126" t="s">
        <v>275</v>
      </c>
      <c r="H216" s="106"/>
      <c r="I216" s="107">
        <v>0</v>
      </c>
      <c r="J216" s="108"/>
      <c r="K216" s="108"/>
      <c r="L216" s="108"/>
      <c r="M216" s="108"/>
      <c r="N216" s="108"/>
      <c r="O216" s="108"/>
      <c r="P216" s="109"/>
      <c r="Q216" s="107">
        <v>0</v>
      </c>
      <c r="R216" s="108"/>
      <c r="S216" s="108"/>
      <c r="T216" s="108"/>
      <c r="U216" s="109"/>
    </row>
    <row r="217" spans="1:21" ht="16.2" thickBot="1">
      <c r="A217" s="21"/>
      <c r="B217" s="101" t="s">
        <v>276</v>
      </c>
      <c r="C217" s="102"/>
      <c r="D217" s="102"/>
      <c r="E217" s="102"/>
      <c r="F217" s="103"/>
      <c r="G217" s="126" t="s">
        <v>277</v>
      </c>
      <c r="H217" s="106"/>
      <c r="I217" s="107">
        <v>0</v>
      </c>
      <c r="J217" s="108"/>
      <c r="K217" s="108"/>
      <c r="L217" s="108"/>
      <c r="M217" s="108"/>
      <c r="N217" s="108"/>
      <c r="O217" s="108"/>
      <c r="P217" s="109"/>
      <c r="Q217" s="107">
        <v>0</v>
      </c>
      <c r="R217" s="108"/>
      <c r="S217" s="108"/>
      <c r="T217" s="108"/>
      <c r="U217" s="109"/>
    </row>
    <row r="218" spans="1:21" ht="16.2" thickBot="1">
      <c r="A218" s="21"/>
      <c r="B218" s="101" t="s">
        <v>278</v>
      </c>
      <c r="C218" s="102"/>
      <c r="D218" s="102"/>
      <c r="E218" s="102"/>
      <c r="F218" s="103"/>
      <c r="G218" s="126" t="s">
        <v>279</v>
      </c>
      <c r="H218" s="106"/>
      <c r="I218" s="107">
        <v>0</v>
      </c>
      <c r="J218" s="108"/>
      <c r="K218" s="108"/>
      <c r="L218" s="108"/>
      <c r="M218" s="108"/>
      <c r="N218" s="108"/>
      <c r="O218" s="108"/>
      <c r="P218" s="109"/>
      <c r="Q218" s="107">
        <v>0</v>
      </c>
      <c r="R218" s="108"/>
      <c r="S218" s="108"/>
      <c r="T218" s="108"/>
      <c r="U218" s="109"/>
    </row>
    <row r="219" spans="1:21" ht="16.2" thickBot="1">
      <c r="A219" s="21"/>
      <c r="B219" s="101" t="s">
        <v>280</v>
      </c>
      <c r="C219" s="102"/>
      <c r="D219" s="102"/>
      <c r="E219" s="102"/>
      <c r="F219" s="103"/>
      <c r="G219" s="126" t="s">
        <v>281</v>
      </c>
      <c r="H219" s="106"/>
      <c r="I219" s="107">
        <v>0</v>
      </c>
      <c r="J219" s="108"/>
      <c r="K219" s="108"/>
      <c r="L219" s="108"/>
      <c r="M219" s="108"/>
      <c r="N219" s="108"/>
      <c r="O219" s="108"/>
      <c r="P219" s="109"/>
      <c r="Q219" s="107">
        <v>0</v>
      </c>
      <c r="R219" s="108"/>
      <c r="S219" s="108"/>
      <c r="T219" s="108"/>
      <c r="U219" s="109"/>
    </row>
    <row r="220" spans="1:21" ht="16.2" thickBot="1">
      <c r="A220" s="21"/>
      <c r="B220" s="101" t="s">
        <v>282</v>
      </c>
      <c r="C220" s="102"/>
      <c r="D220" s="102"/>
      <c r="E220" s="102"/>
      <c r="F220" s="103"/>
      <c r="G220" s="126" t="s">
        <v>283</v>
      </c>
      <c r="H220" s="106"/>
      <c r="I220" s="107">
        <v>0</v>
      </c>
      <c r="J220" s="108"/>
      <c r="K220" s="108"/>
      <c r="L220" s="108"/>
      <c r="M220" s="108"/>
      <c r="N220" s="108"/>
      <c r="O220" s="108"/>
      <c r="P220" s="109"/>
      <c r="Q220" s="107">
        <v>0</v>
      </c>
      <c r="R220" s="108"/>
      <c r="S220" s="108"/>
      <c r="T220" s="108"/>
      <c r="U220" s="109"/>
    </row>
    <row r="221" spans="1:21" ht="16.2" thickBot="1">
      <c r="A221" s="21"/>
      <c r="B221" s="101" t="s">
        <v>284</v>
      </c>
      <c r="C221" s="102"/>
      <c r="D221" s="102"/>
      <c r="E221" s="102"/>
      <c r="F221" s="103"/>
      <c r="G221" s="126" t="s">
        <v>285</v>
      </c>
      <c r="H221" s="106"/>
      <c r="I221" s="107">
        <v>0</v>
      </c>
      <c r="J221" s="108"/>
      <c r="K221" s="108"/>
      <c r="L221" s="108"/>
      <c r="M221" s="108"/>
      <c r="N221" s="108"/>
      <c r="O221" s="108"/>
      <c r="P221" s="109"/>
      <c r="Q221" s="107">
        <v>0</v>
      </c>
      <c r="R221" s="108"/>
      <c r="S221" s="108"/>
      <c r="T221" s="108"/>
      <c r="U221" s="109"/>
    </row>
    <row r="222" spans="1:21" ht="16.2" thickBot="1">
      <c r="A222" s="21"/>
      <c r="B222" s="101" t="s">
        <v>286</v>
      </c>
      <c r="C222" s="102"/>
      <c r="D222" s="102"/>
      <c r="E222" s="102"/>
      <c r="F222" s="103"/>
      <c r="G222" s="126" t="s">
        <v>287</v>
      </c>
      <c r="H222" s="106"/>
      <c r="I222" s="107">
        <v>0</v>
      </c>
      <c r="J222" s="108"/>
      <c r="K222" s="108"/>
      <c r="L222" s="108"/>
      <c r="M222" s="108"/>
      <c r="N222" s="108"/>
      <c r="O222" s="108"/>
      <c r="P222" s="109"/>
      <c r="Q222" s="107">
        <v>0</v>
      </c>
      <c r="R222" s="108"/>
      <c r="S222" s="108"/>
      <c r="T222" s="108"/>
      <c r="U222" s="109"/>
    </row>
    <row r="223" spans="1:21" ht="16.2" thickBot="1">
      <c r="A223" s="21"/>
      <c r="B223" s="101" t="s">
        <v>288</v>
      </c>
      <c r="C223" s="102"/>
      <c r="D223" s="102"/>
      <c r="E223" s="102"/>
      <c r="F223" s="103"/>
      <c r="G223" s="126" t="s">
        <v>289</v>
      </c>
      <c r="H223" s="106"/>
      <c r="I223" s="107">
        <v>0</v>
      </c>
      <c r="J223" s="108"/>
      <c r="K223" s="108"/>
      <c r="L223" s="108"/>
      <c r="M223" s="108"/>
      <c r="N223" s="108"/>
      <c r="O223" s="108"/>
      <c r="P223" s="109"/>
      <c r="Q223" s="107">
        <v>0</v>
      </c>
      <c r="R223" s="108"/>
      <c r="S223" s="108"/>
      <c r="T223" s="108"/>
      <c r="U223" s="109"/>
    </row>
    <row r="224" spans="1:21" ht="16.2" thickBot="1">
      <c r="A224" s="21"/>
      <c r="B224" s="101" t="s">
        <v>290</v>
      </c>
      <c r="C224" s="102"/>
      <c r="D224" s="102"/>
      <c r="E224" s="102"/>
      <c r="F224" s="103"/>
      <c r="G224" s="126" t="s">
        <v>291</v>
      </c>
      <c r="H224" s="106"/>
      <c r="I224" s="107">
        <v>0</v>
      </c>
      <c r="J224" s="108"/>
      <c r="K224" s="108"/>
      <c r="L224" s="108"/>
      <c r="M224" s="108"/>
      <c r="N224" s="108"/>
      <c r="O224" s="108"/>
      <c r="P224" s="109"/>
      <c r="Q224" s="107">
        <v>0</v>
      </c>
      <c r="R224" s="108"/>
      <c r="S224" s="108"/>
      <c r="T224" s="108"/>
      <c r="U224" s="109"/>
    </row>
    <row r="225" spans="1:21" ht="16.2" thickBot="1">
      <c r="A225" s="21"/>
      <c r="B225" s="101" t="s">
        <v>292</v>
      </c>
      <c r="C225" s="102"/>
      <c r="D225" s="102"/>
      <c r="E225" s="102"/>
      <c r="F225" s="103"/>
      <c r="G225" s="126" t="s">
        <v>293</v>
      </c>
      <c r="H225" s="106"/>
      <c r="I225" s="107">
        <v>1276384.01</v>
      </c>
      <c r="J225" s="108"/>
      <c r="K225" s="108"/>
      <c r="L225" s="108"/>
      <c r="M225" s="108"/>
      <c r="N225" s="108"/>
      <c r="O225" s="108"/>
      <c r="P225" s="109"/>
      <c r="Q225" s="107">
        <v>2166536.9500000002</v>
      </c>
      <c r="R225" s="108"/>
      <c r="S225" s="108"/>
      <c r="T225" s="108"/>
      <c r="U225" s="109"/>
    </row>
    <row r="226" spans="1:21" ht="16.2" thickBot="1">
      <c r="A226" s="21"/>
      <c r="B226" s="96" t="s">
        <v>358</v>
      </c>
      <c r="C226" s="97"/>
      <c r="D226" s="97"/>
      <c r="E226" s="97"/>
      <c r="F226" s="98"/>
      <c r="G226" s="126" t="s">
        <v>294</v>
      </c>
      <c r="H226" s="106"/>
      <c r="I226" s="107">
        <v>2639602.7999999998</v>
      </c>
      <c r="J226" s="108"/>
      <c r="K226" s="108"/>
      <c r="L226" s="108"/>
      <c r="M226" s="108"/>
      <c r="N226" s="108"/>
      <c r="O226" s="108"/>
      <c r="P226" s="109"/>
      <c r="Q226" s="107">
        <v>16732140.189999999</v>
      </c>
      <c r="R226" s="108"/>
      <c r="S226" s="108"/>
      <c r="T226" s="108"/>
      <c r="U226" s="109"/>
    </row>
    <row r="227" spans="1:21" ht="16.2" thickBot="1">
      <c r="A227" s="21"/>
      <c r="B227" s="101" t="s">
        <v>295</v>
      </c>
      <c r="C227" s="102"/>
      <c r="D227" s="102"/>
      <c r="E227" s="102"/>
      <c r="F227" s="103"/>
      <c r="G227" s="126" t="s">
        <v>296</v>
      </c>
      <c r="H227" s="106"/>
      <c r="I227" s="107">
        <v>2639602.7999999998</v>
      </c>
      <c r="J227" s="108"/>
      <c r="K227" s="108"/>
      <c r="L227" s="108"/>
      <c r="M227" s="108"/>
      <c r="N227" s="108"/>
      <c r="O227" s="108"/>
      <c r="P227" s="109"/>
      <c r="Q227" s="107">
        <v>16732140.189999999</v>
      </c>
      <c r="R227" s="108"/>
      <c r="S227" s="108"/>
      <c r="T227" s="108"/>
      <c r="U227" s="109"/>
    </row>
    <row r="228" spans="1:21" ht="16.2" thickBot="1">
      <c r="A228" s="21"/>
      <c r="B228" s="101" t="s">
        <v>297</v>
      </c>
      <c r="C228" s="102"/>
      <c r="D228" s="102"/>
      <c r="E228" s="102"/>
      <c r="F228" s="103"/>
      <c r="G228" s="126" t="s">
        <v>298</v>
      </c>
      <c r="H228" s="106"/>
      <c r="I228" s="107">
        <v>0</v>
      </c>
      <c r="J228" s="108"/>
      <c r="K228" s="108"/>
      <c r="L228" s="108"/>
      <c r="M228" s="108"/>
      <c r="N228" s="108"/>
      <c r="O228" s="108"/>
      <c r="P228" s="109"/>
      <c r="Q228" s="107">
        <v>0</v>
      </c>
      <c r="R228" s="108"/>
      <c r="S228" s="108"/>
      <c r="T228" s="108"/>
      <c r="U228" s="109"/>
    </row>
    <row r="229" spans="1:21" ht="16.2" thickBot="1">
      <c r="A229" s="21"/>
      <c r="B229" s="101" t="s">
        <v>299</v>
      </c>
      <c r="C229" s="102"/>
      <c r="D229" s="102"/>
      <c r="E229" s="102"/>
      <c r="F229" s="103"/>
      <c r="G229" s="126" t="s">
        <v>300</v>
      </c>
      <c r="H229" s="106"/>
      <c r="I229" s="107">
        <v>0</v>
      </c>
      <c r="J229" s="108"/>
      <c r="K229" s="108"/>
      <c r="L229" s="108"/>
      <c r="M229" s="108"/>
      <c r="N229" s="108"/>
      <c r="O229" s="108"/>
      <c r="P229" s="109"/>
      <c r="Q229" s="107">
        <v>0</v>
      </c>
      <c r="R229" s="108"/>
      <c r="S229" s="108"/>
      <c r="T229" s="108"/>
      <c r="U229" s="109"/>
    </row>
    <row r="230" spans="1:21" ht="16.2" thickBot="1">
      <c r="A230" s="21"/>
      <c r="B230" s="101" t="s">
        <v>359</v>
      </c>
      <c r="C230" s="102"/>
      <c r="D230" s="102"/>
      <c r="E230" s="102"/>
      <c r="F230" s="103"/>
      <c r="G230" s="126" t="s">
        <v>301</v>
      </c>
      <c r="H230" s="106"/>
      <c r="I230" s="107">
        <v>1379673.98</v>
      </c>
      <c r="J230" s="108"/>
      <c r="K230" s="108"/>
      <c r="L230" s="108"/>
      <c r="M230" s="108"/>
      <c r="N230" s="108"/>
      <c r="O230" s="108"/>
      <c r="P230" s="109"/>
      <c r="Q230" s="107">
        <v>13074624.67</v>
      </c>
      <c r="R230" s="108"/>
      <c r="S230" s="108"/>
      <c r="T230" s="108"/>
      <c r="U230" s="109"/>
    </row>
    <row r="231" spans="1:21" ht="16.2" thickBot="1">
      <c r="A231" s="21"/>
      <c r="B231" s="101" t="s">
        <v>302</v>
      </c>
      <c r="C231" s="102"/>
      <c r="D231" s="102"/>
      <c r="E231" s="102"/>
      <c r="F231" s="103"/>
      <c r="G231" s="126" t="s">
        <v>303</v>
      </c>
      <c r="H231" s="106"/>
      <c r="I231" s="107">
        <v>0</v>
      </c>
      <c r="J231" s="108"/>
      <c r="K231" s="108"/>
      <c r="L231" s="108"/>
      <c r="M231" s="108"/>
      <c r="N231" s="108"/>
      <c r="O231" s="108"/>
      <c r="P231" s="109"/>
      <c r="Q231" s="107">
        <v>0</v>
      </c>
      <c r="R231" s="108"/>
      <c r="S231" s="108"/>
      <c r="T231" s="108"/>
      <c r="U231" s="109"/>
    </row>
    <row r="232" spans="1:21" ht="16.2" thickBot="1">
      <c r="A232" s="21"/>
      <c r="B232" s="101" t="s">
        <v>304</v>
      </c>
      <c r="C232" s="102"/>
      <c r="D232" s="102"/>
      <c r="E232" s="102"/>
      <c r="F232" s="103"/>
      <c r="G232" s="126" t="s">
        <v>305</v>
      </c>
      <c r="H232" s="106"/>
      <c r="I232" s="107">
        <v>799194.38</v>
      </c>
      <c r="J232" s="108"/>
      <c r="K232" s="108"/>
      <c r="L232" s="108"/>
      <c r="M232" s="108"/>
      <c r="N232" s="108"/>
      <c r="O232" s="108"/>
      <c r="P232" s="109"/>
      <c r="Q232" s="107">
        <v>7513461.0300000003</v>
      </c>
      <c r="R232" s="108"/>
      <c r="S232" s="108"/>
      <c r="T232" s="108"/>
      <c r="U232" s="109"/>
    </row>
    <row r="233" spans="1:21" ht="16.2" thickBot="1">
      <c r="A233" s="21"/>
      <c r="B233" s="101" t="s">
        <v>306</v>
      </c>
      <c r="C233" s="102"/>
      <c r="D233" s="102"/>
      <c r="E233" s="102"/>
      <c r="F233" s="103"/>
      <c r="G233" s="126" t="s">
        <v>307</v>
      </c>
      <c r="H233" s="106"/>
      <c r="I233" s="107">
        <v>409532.42</v>
      </c>
      <c r="J233" s="108"/>
      <c r="K233" s="108"/>
      <c r="L233" s="108"/>
      <c r="M233" s="108"/>
      <c r="N233" s="108"/>
      <c r="O233" s="108"/>
      <c r="P233" s="109"/>
      <c r="Q233" s="107">
        <v>409857.23</v>
      </c>
      <c r="R233" s="108"/>
      <c r="S233" s="108"/>
      <c r="T233" s="108"/>
      <c r="U233" s="109"/>
    </row>
    <row r="234" spans="1:21" ht="16.2" thickBot="1">
      <c r="A234" s="21"/>
      <c r="B234" s="101" t="s">
        <v>308</v>
      </c>
      <c r="C234" s="102"/>
      <c r="D234" s="102"/>
      <c r="E234" s="102"/>
      <c r="F234" s="103"/>
      <c r="G234" s="126" t="s">
        <v>309</v>
      </c>
      <c r="H234" s="106"/>
      <c r="I234" s="107">
        <v>170947.18</v>
      </c>
      <c r="J234" s="108"/>
      <c r="K234" s="108"/>
      <c r="L234" s="108"/>
      <c r="M234" s="108"/>
      <c r="N234" s="108"/>
      <c r="O234" s="108"/>
      <c r="P234" s="109"/>
      <c r="Q234" s="107">
        <v>5151306.41</v>
      </c>
      <c r="R234" s="108"/>
      <c r="S234" s="108"/>
      <c r="T234" s="108"/>
      <c r="U234" s="109"/>
    </row>
    <row r="235" spans="1:21" ht="16.2" thickBot="1">
      <c r="A235" s="21"/>
      <c r="B235" s="101" t="s">
        <v>310</v>
      </c>
      <c r="C235" s="102"/>
      <c r="D235" s="102"/>
      <c r="E235" s="102"/>
      <c r="F235" s="103"/>
      <c r="G235" s="126" t="s">
        <v>311</v>
      </c>
      <c r="H235" s="106"/>
      <c r="I235" s="107">
        <v>0</v>
      </c>
      <c r="J235" s="108"/>
      <c r="K235" s="108"/>
      <c r="L235" s="108"/>
      <c r="M235" s="108"/>
      <c r="N235" s="108"/>
      <c r="O235" s="108"/>
      <c r="P235" s="109"/>
      <c r="Q235" s="107">
        <v>0</v>
      </c>
      <c r="R235" s="108"/>
      <c r="S235" s="108"/>
      <c r="T235" s="108"/>
      <c r="U235" s="109"/>
    </row>
    <row r="236" spans="1:21" ht="16.2" thickBot="1">
      <c r="A236" s="21"/>
      <c r="B236" s="101" t="s">
        <v>312</v>
      </c>
      <c r="C236" s="102"/>
      <c r="D236" s="102"/>
      <c r="E236" s="102"/>
      <c r="F236" s="103"/>
      <c r="G236" s="126" t="s">
        <v>313</v>
      </c>
      <c r="H236" s="106"/>
      <c r="I236" s="107">
        <v>0</v>
      </c>
      <c r="J236" s="108"/>
      <c r="K236" s="108"/>
      <c r="L236" s="108"/>
      <c r="M236" s="108"/>
      <c r="N236" s="108"/>
      <c r="O236" s="108"/>
      <c r="P236" s="109"/>
      <c r="Q236" s="107">
        <v>0</v>
      </c>
      <c r="R236" s="108"/>
      <c r="S236" s="108"/>
      <c r="T236" s="108"/>
      <c r="U236" s="109"/>
    </row>
    <row r="237" spans="1:21" ht="16.2" thickBot="1">
      <c r="A237" s="21"/>
      <c r="B237" s="101" t="s">
        <v>314</v>
      </c>
      <c r="C237" s="102"/>
      <c r="D237" s="102"/>
      <c r="E237" s="102"/>
      <c r="F237" s="103"/>
      <c r="G237" s="126" t="s">
        <v>315</v>
      </c>
      <c r="H237" s="106"/>
      <c r="I237" s="107">
        <v>0</v>
      </c>
      <c r="J237" s="108"/>
      <c r="K237" s="108"/>
      <c r="L237" s="108"/>
      <c r="M237" s="108"/>
      <c r="N237" s="108"/>
      <c r="O237" s="108"/>
      <c r="P237" s="109"/>
      <c r="Q237" s="107">
        <v>0</v>
      </c>
      <c r="R237" s="108"/>
      <c r="S237" s="108"/>
      <c r="T237" s="108"/>
      <c r="U237" s="109"/>
    </row>
    <row r="238" spans="1:21" ht="16.2" thickBot="1">
      <c r="A238" s="21"/>
      <c r="B238" s="101" t="s">
        <v>316</v>
      </c>
      <c r="C238" s="102"/>
      <c r="D238" s="102"/>
      <c r="E238" s="102"/>
      <c r="F238" s="103"/>
      <c r="G238" s="126" t="s">
        <v>317</v>
      </c>
      <c r="H238" s="106"/>
      <c r="I238" s="107">
        <v>0</v>
      </c>
      <c r="J238" s="108"/>
      <c r="K238" s="108"/>
      <c r="L238" s="108"/>
      <c r="M238" s="108"/>
      <c r="N238" s="108"/>
      <c r="O238" s="108"/>
      <c r="P238" s="109"/>
      <c r="Q238" s="107">
        <v>0</v>
      </c>
      <c r="R238" s="108"/>
      <c r="S238" s="108"/>
      <c r="T238" s="108"/>
      <c r="U238" s="109"/>
    </row>
    <row r="239" spans="1:21" ht="16.2" thickBot="1">
      <c r="A239" s="21"/>
      <c r="B239" s="101" t="s">
        <v>360</v>
      </c>
      <c r="C239" s="102"/>
      <c r="D239" s="102"/>
      <c r="E239" s="102"/>
      <c r="F239" s="103"/>
      <c r="G239" s="126" t="s">
        <v>318</v>
      </c>
      <c r="H239" s="106"/>
      <c r="I239" s="107">
        <v>0</v>
      </c>
      <c r="J239" s="108"/>
      <c r="K239" s="108"/>
      <c r="L239" s="108"/>
      <c r="M239" s="108"/>
      <c r="N239" s="108"/>
      <c r="O239" s="108"/>
      <c r="P239" s="109"/>
      <c r="Q239" s="107">
        <v>0</v>
      </c>
      <c r="R239" s="108"/>
      <c r="S239" s="108"/>
      <c r="T239" s="108"/>
      <c r="U239" s="109"/>
    </row>
    <row r="240" spans="1:21" ht="16.2" thickBot="1">
      <c r="A240" s="21"/>
      <c r="B240" s="101" t="s">
        <v>319</v>
      </c>
      <c r="C240" s="102"/>
      <c r="D240" s="102"/>
      <c r="E240" s="102"/>
      <c r="F240" s="103"/>
      <c r="G240" s="126" t="s">
        <v>320</v>
      </c>
      <c r="H240" s="106"/>
      <c r="I240" s="107">
        <v>0</v>
      </c>
      <c r="J240" s="108"/>
      <c r="K240" s="108"/>
      <c r="L240" s="108"/>
      <c r="M240" s="108"/>
      <c r="N240" s="108"/>
      <c r="O240" s="108"/>
      <c r="P240" s="109"/>
      <c r="Q240" s="107">
        <v>0</v>
      </c>
      <c r="R240" s="108"/>
      <c r="S240" s="108"/>
      <c r="T240" s="108"/>
      <c r="U240" s="109"/>
    </row>
    <row r="241" spans="1:21" ht="16.2" thickBot="1">
      <c r="A241" s="21"/>
      <c r="B241" s="101" t="s">
        <v>321</v>
      </c>
      <c r="C241" s="102"/>
      <c r="D241" s="102"/>
      <c r="E241" s="102"/>
      <c r="F241" s="103"/>
      <c r="G241" s="126" t="s">
        <v>322</v>
      </c>
      <c r="H241" s="106"/>
      <c r="I241" s="107">
        <v>0</v>
      </c>
      <c r="J241" s="108"/>
      <c r="K241" s="108"/>
      <c r="L241" s="108"/>
      <c r="M241" s="108"/>
      <c r="N241" s="108"/>
      <c r="O241" s="108"/>
      <c r="P241" s="109"/>
      <c r="Q241" s="107">
        <v>0</v>
      </c>
      <c r="R241" s="108"/>
      <c r="S241" s="108"/>
      <c r="T241" s="108"/>
      <c r="U241" s="109"/>
    </row>
    <row r="242" spans="1:21" ht="16.2" thickBot="1">
      <c r="A242" s="21"/>
      <c r="B242" s="101" t="s">
        <v>323</v>
      </c>
      <c r="C242" s="102"/>
      <c r="D242" s="102"/>
      <c r="E242" s="102"/>
      <c r="F242" s="103"/>
      <c r="G242" s="126" t="s">
        <v>324</v>
      </c>
      <c r="H242" s="106"/>
      <c r="I242" s="107">
        <v>0</v>
      </c>
      <c r="J242" s="108"/>
      <c r="K242" s="108"/>
      <c r="L242" s="108"/>
      <c r="M242" s="108"/>
      <c r="N242" s="108"/>
      <c r="O242" s="108"/>
      <c r="P242" s="109"/>
      <c r="Q242" s="107">
        <v>0</v>
      </c>
      <c r="R242" s="108"/>
      <c r="S242" s="108"/>
      <c r="T242" s="108"/>
      <c r="U242" s="109"/>
    </row>
    <row r="243" spans="1:21" ht="16.2" thickBot="1">
      <c r="A243" s="21"/>
      <c r="B243" s="101" t="s">
        <v>325</v>
      </c>
      <c r="C243" s="102"/>
      <c r="D243" s="102"/>
      <c r="E243" s="102"/>
      <c r="F243" s="103"/>
      <c r="G243" s="126" t="s">
        <v>326</v>
      </c>
      <c r="H243" s="106"/>
      <c r="I243" s="107">
        <v>0</v>
      </c>
      <c r="J243" s="108"/>
      <c r="K243" s="108"/>
      <c r="L243" s="108"/>
      <c r="M243" s="108"/>
      <c r="N243" s="108"/>
      <c r="O243" s="108"/>
      <c r="P243" s="109"/>
      <c r="Q243" s="107">
        <v>0</v>
      </c>
      <c r="R243" s="108"/>
      <c r="S243" s="108"/>
      <c r="T243" s="108"/>
      <c r="U243" s="109"/>
    </row>
    <row r="244" spans="1:21" ht="16.2" thickBot="1">
      <c r="A244" s="21"/>
      <c r="B244" s="101" t="s">
        <v>327</v>
      </c>
      <c r="C244" s="102"/>
      <c r="D244" s="102"/>
      <c r="E244" s="102"/>
      <c r="F244" s="103"/>
      <c r="G244" s="126" t="s">
        <v>328</v>
      </c>
      <c r="H244" s="106"/>
      <c r="I244" s="107">
        <v>3978</v>
      </c>
      <c r="J244" s="108"/>
      <c r="K244" s="108"/>
      <c r="L244" s="108"/>
      <c r="M244" s="108"/>
      <c r="N244" s="108"/>
      <c r="O244" s="108"/>
      <c r="P244" s="109"/>
      <c r="Q244" s="107">
        <v>239520</v>
      </c>
      <c r="R244" s="108"/>
      <c r="S244" s="108"/>
      <c r="T244" s="108"/>
      <c r="U244" s="109"/>
    </row>
    <row r="245" spans="1:21" ht="16.2" thickBot="1">
      <c r="A245" s="21"/>
      <c r="B245" s="101" t="s">
        <v>329</v>
      </c>
      <c r="C245" s="102"/>
      <c r="D245" s="102"/>
      <c r="E245" s="102"/>
      <c r="F245" s="103"/>
      <c r="G245" s="126" t="s">
        <v>330</v>
      </c>
      <c r="H245" s="106"/>
      <c r="I245" s="107">
        <v>308930.17</v>
      </c>
      <c r="J245" s="108"/>
      <c r="K245" s="108"/>
      <c r="L245" s="108"/>
      <c r="M245" s="108"/>
      <c r="N245" s="108"/>
      <c r="O245" s="108"/>
      <c r="P245" s="109"/>
      <c r="Q245" s="107">
        <v>312255.78000000003</v>
      </c>
      <c r="R245" s="108"/>
      <c r="S245" s="108"/>
      <c r="T245" s="108"/>
      <c r="U245" s="109"/>
    </row>
    <row r="246" spans="1:21" ht="16.2" thickBot="1">
      <c r="A246" s="21"/>
      <c r="B246" s="101" t="s">
        <v>331</v>
      </c>
      <c r="C246" s="102"/>
      <c r="D246" s="102"/>
      <c r="E246" s="102"/>
      <c r="F246" s="103"/>
      <c r="G246" s="126" t="s">
        <v>332</v>
      </c>
      <c r="H246" s="106"/>
      <c r="I246" s="107">
        <v>143321.76999999999</v>
      </c>
      <c r="J246" s="108"/>
      <c r="K246" s="108"/>
      <c r="L246" s="108"/>
      <c r="M246" s="108"/>
      <c r="N246" s="108"/>
      <c r="O246" s="108"/>
      <c r="P246" s="109"/>
      <c r="Q246" s="107">
        <v>326449.21000000002</v>
      </c>
      <c r="R246" s="108"/>
      <c r="S246" s="108"/>
      <c r="T246" s="108"/>
      <c r="U246" s="109"/>
    </row>
    <row r="247" spans="1:21" ht="16.2" thickBot="1">
      <c r="A247" s="21"/>
      <c r="B247" s="101" t="s">
        <v>333</v>
      </c>
      <c r="C247" s="102"/>
      <c r="D247" s="102"/>
      <c r="E247" s="102"/>
      <c r="F247" s="103"/>
      <c r="G247" s="126" t="s">
        <v>334</v>
      </c>
      <c r="H247" s="106"/>
      <c r="I247" s="107">
        <v>0</v>
      </c>
      <c r="J247" s="108"/>
      <c r="K247" s="108"/>
      <c r="L247" s="108"/>
      <c r="M247" s="108"/>
      <c r="N247" s="108"/>
      <c r="O247" s="108"/>
      <c r="P247" s="109"/>
      <c r="Q247" s="107">
        <v>0</v>
      </c>
      <c r="R247" s="108"/>
      <c r="S247" s="108"/>
      <c r="T247" s="108"/>
      <c r="U247" s="109"/>
    </row>
    <row r="248" spans="1:21" ht="16.2" thickBot="1">
      <c r="A248" s="21"/>
      <c r="B248" s="101" t="s">
        <v>335</v>
      </c>
      <c r="C248" s="102"/>
      <c r="D248" s="102"/>
      <c r="E248" s="102"/>
      <c r="F248" s="103"/>
      <c r="G248" s="126" t="s">
        <v>336</v>
      </c>
      <c r="H248" s="106"/>
      <c r="I248" s="107">
        <v>0</v>
      </c>
      <c r="J248" s="108"/>
      <c r="K248" s="108"/>
      <c r="L248" s="108"/>
      <c r="M248" s="108"/>
      <c r="N248" s="108"/>
      <c r="O248" s="108"/>
      <c r="P248" s="109"/>
      <c r="Q248" s="107">
        <v>0</v>
      </c>
      <c r="R248" s="108"/>
      <c r="S248" s="108"/>
      <c r="T248" s="108"/>
      <c r="U248" s="109"/>
    </row>
    <row r="249" spans="1:21" ht="16.2" thickBot="1">
      <c r="A249" s="21"/>
      <c r="B249" s="101" t="s">
        <v>337</v>
      </c>
      <c r="C249" s="102"/>
      <c r="D249" s="102"/>
      <c r="E249" s="102"/>
      <c r="F249" s="103"/>
      <c r="G249" s="126" t="s">
        <v>338</v>
      </c>
      <c r="H249" s="106"/>
      <c r="I249" s="107">
        <v>418661.54</v>
      </c>
      <c r="J249" s="108"/>
      <c r="K249" s="108"/>
      <c r="L249" s="108"/>
      <c r="M249" s="108"/>
      <c r="N249" s="108"/>
      <c r="O249" s="108"/>
      <c r="P249" s="109"/>
      <c r="Q249" s="107">
        <v>1789628.29</v>
      </c>
      <c r="R249" s="108"/>
      <c r="S249" s="108"/>
      <c r="T249" s="108"/>
      <c r="U249" s="109"/>
    </row>
    <row r="250" spans="1:21" ht="16.2" thickBot="1">
      <c r="A250" s="21"/>
      <c r="B250" s="101" t="s">
        <v>339</v>
      </c>
      <c r="C250" s="102"/>
      <c r="D250" s="102"/>
      <c r="E250" s="102"/>
      <c r="F250" s="103"/>
      <c r="G250" s="126" t="s">
        <v>340</v>
      </c>
      <c r="H250" s="106"/>
      <c r="I250" s="107">
        <v>0</v>
      </c>
      <c r="J250" s="108"/>
      <c r="K250" s="108"/>
      <c r="L250" s="108"/>
      <c r="M250" s="108"/>
      <c r="N250" s="108"/>
      <c r="O250" s="108"/>
      <c r="P250" s="109"/>
      <c r="Q250" s="107">
        <v>0</v>
      </c>
      <c r="R250" s="108"/>
      <c r="S250" s="108"/>
      <c r="T250" s="108"/>
      <c r="U250" s="109"/>
    </row>
    <row r="251" spans="1:21" ht="16.2" thickBot="1">
      <c r="A251" s="21"/>
      <c r="B251" s="101" t="s">
        <v>341</v>
      </c>
      <c r="C251" s="102"/>
      <c r="D251" s="102"/>
      <c r="E251" s="102"/>
      <c r="F251" s="103"/>
      <c r="G251" s="126" t="s">
        <v>342</v>
      </c>
      <c r="H251" s="106"/>
      <c r="I251" s="107">
        <v>0</v>
      </c>
      <c r="J251" s="108"/>
      <c r="K251" s="108"/>
      <c r="L251" s="108"/>
      <c r="M251" s="108"/>
      <c r="N251" s="108"/>
      <c r="O251" s="108"/>
      <c r="P251" s="109"/>
      <c r="Q251" s="107">
        <v>0</v>
      </c>
      <c r="R251" s="108"/>
      <c r="S251" s="108"/>
      <c r="T251" s="108"/>
      <c r="U251" s="109"/>
    </row>
    <row r="252" spans="1:21" ht="16.2" thickBot="1">
      <c r="A252" s="21"/>
      <c r="B252" s="101" t="s">
        <v>343</v>
      </c>
      <c r="C252" s="102"/>
      <c r="D252" s="102"/>
      <c r="E252" s="102"/>
      <c r="F252" s="103"/>
      <c r="G252" s="126" t="s">
        <v>344</v>
      </c>
      <c r="H252" s="106"/>
      <c r="I252" s="107">
        <v>0</v>
      </c>
      <c r="J252" s="108"/>
      <c r="K252" s="108"/>
      <c r="L252" s="108"/>
      <c r="M252" s="108"/>
      <c r="N252" s="108"/>
      <c r="O252" s="108"/>
      <c r="P252" s="109"/>
      <c r="Q252" s="107">
        <v>0</v>
      </c>
      <c r="R252" s="108"/>
      <c r="S252" s="108"/>
      <c r="T252" s="108"/>
      <c r="U252" s="109"/>
    </row>
    <row r="253" spans="1:21" ht="16.2" thickBot="1">
      <c r="A253" s="21"/>
      <c r="B253" s="101" t="s">
        <v>345</v>
      </c>
      <c r="C253" s="102"/>
      <c r="D253" s="102"/>
      <c r="E253" s="102"/>
      <c r="F253" s="103"/>
      <c r="G253" s="126" t="s">
        <v>346</v>
      </c>
      <c r="H253" s="106"/>
      <c r="I253" s="107">
        <v>385037.34</v>
      </c>
      <c r="J253" s="108"/>
      <c r="K253" s="108"/>
      <c r="L253" s="108"/>
      <c r="M253" s="108"/>
      <c r="N253" s="108"/>
      <c r="O253" s="108"/>
      <c r="P253" s="109"/>
      <c r="Q253" s="107">
        <v>989662.24</v>
      </c>
      <c r="R253" s="108"/>
      <c r="S253" s="108"/>
      <c r="T253" s="108"/>
      <c r="U253" s="109"/>
    </row>
    <row r="254" spans="1:21" ht="16.2" thickBot="1">
      <c r="A254" s="21"/>
      <c r="B254" s="101" t="s">
        <v>361</v>
      </c>
      <c r="C254" s="102"/>
      <c r="D254" s="102"/>
      <c r="E254" s="102"/>
      <c r="F254" s="103"/>
      <c r="G254" s="126" t="s">
        <v>347</v>
      </c>
      <c r="H254" s="106"/>
      <c r="I254" s="107">
        <v>3915986.8099999996</v>
      </c>
      <c r="J254" s="108"/>
      <c r="K254" s="108"/>
      <c r="L254" s="108"/>
      <c r="M254" s="108"/>
      <c r="N254" s="108"/>
      <c r="O254" s="108"/>
      <c r="P254" s="109"/>
      <c r="Q254" s="107">
        <v>18898677.140000001</v>
      </c>
      <c r="R254" s="108"/>
      <c r="S254" s="108"/>
      <c r="T254" s="108"/>
      <c r="U254" s="109"/>
    </row>
    <row r="255" spans="1:21" ht="16.2" thickBot="1">
      <c r="A255" s="21"/>
      <c r="B255" s="101" t="s">
        <v>362</v>
      </c>
      <c r="C255" s="102"/>
      <c r="D255" s="102"/>
      <c r="E255" s="102"/>
      <c r="F255" s="103"/>
      <c r="G255" s="126" t="s">
        <v>348</v>
      </c>
      <c r="H255" s="106"/>
      <c r="I255" s="107">
        <v>147995694.46000001</v>
      </c>
      <c r="J255" s="108"/>
      <c r="K255" s="108"/>
      <c r="L255" s="108"/>
      <c r="M255" s="108"/>
      <c r="N255" s="108"/>
      <c r="O255" s="108"/>
      <c r="P255" s="109"/>
      <c r="Q255" s="107">
        <v>186047018.38</v>
      </c>
      <c r="R255" s="108"/>
      <c r="S255" s="108"/>
      <c r="T255" s="108"/>
      <c r="U255" s="109"/>
    </row>
    <row r="256" spans="1:21" ht="16.2" thickBot="1">
      <c r="A256" s="22"/>
      <c r="B256" s="101" t="s">
        <v>51</v>
      </c>
      <c r="C256" s="102"/>
      <c r="D256" s="102"/>
      <c r="E256" s="102"/>
      <c r="F256" s="103"/>
      <c r="G256" s="99"/>
      <c r="H256" s="100"/>
      <c r="I256" s="107">
        <f>I255-I177</f>
        <v>0</v>
      </c>
      <c r="J256" s="108"/>
      <c r="K256" s="108"/>
      <c r="L256" s="108"/>
      <c r="M256" s="108"/>
      <c r="N256" s="108"/>
      <c r="O256" s="108"/>
      <c r="P256" s="109"/>
      <c r="Q256" s="107">
        <f>Q255-Q177</f>
        <v>0</v>
      </c>
      <c r="R256" s="108"/>
      <c r="S256" s="108"/>
      <c r="T256" s="108"/>
      <c r="U256" s="109"/>
    </row>
    <row r="257" spans="1:21" ht="15.6">
      <c r="A257" s="20" t="s">
        <v>60</v>
      </c>
      <c r="B257" s="23" t="s">
        <v>28</v>
      </c>
      <c r="C257" s="24"/>
      <c r="D257" s="24"/>
      <c r="E257" s="24"/>
      <c r="F257" s="24"/>
      <c r="G257" s="24"/>
      <c r="H257" s="24"/>
      <c r="I257" s="24"/>
      <c r="J257" s="24"/>
      <c r="K257" s="24"/>
      <c r="L257" s="24"/>
      <c r="M257" s="24"/>
      <c r="N257" s="24"/>
      <c r="O257" s="24"/>
      <c r="P257" s="24"/>
      <c r="Q257" s="24"/>
      <c r="R257" s="24"/>
      <c r="S257" s="24"/>
      <c r="T257" s="24"/>
      <c r="U257" s="25"/>
    </row>
    <row r="258" spans="1:21" ht="15.6">
      <c r="A258" s="21"/>
      <c r="B258" s="26" t="s">
        <v>61</v>
      </c>
      <c r="C258" s="27"/>
      <c r="D258" s="27"/>
      <c r="E258" s="27"/>
      <c r="F258" s="27"/>
      <c r="G258" s="27"/>
      <c r="H258" s="27"/>
      <c r="I258" s="27"/>
      <c r="J258" s="27"/>
      <c r="K258" s="27"/>
      <c r="L258" s="27"/>
      <c r="M258" s="27"/>
      <c r="N258" s="27"/>
      <c r="O258" s="27"/>
      <c r="P258" s="27"/>
      <c r="Q258" s="27"/>
      <c r="R258" s="27"/>
      <c r="S258" s="27"/>
      <c r="T258" s="27"/>
      <c r="U258" s="28"/>
    </row>
    <row r="259" spans="1:21" ht="15.6">
      <c r="A259" s="21"/>
      <c r="B259" s="26" t="s">
        <v>68</v>
      </c>
      <c r="C259" s="27"/>
      <c r="D259" s="27"/>
      <c r="E259" s="27"/>
      <c r="F259" s="27"/>
      <c r="G259" s="27"/>
      <c r="H259" s="27"/>
      <c r="I259" s="27"/>
      <c r="J259" s="27"/>
      <c r="K259" s="27"/>
      <c r="L259" s="27"/>
      <c r="M259" s="27"/>
      <c r="N259" s="27"/>
      <c r="O259" s="27"/>
      <c r="P259" s="27"/>
      <c r="Q259" s="27"/>
      <c r="R259" s="27"/>
      <c r="S259" s="27"/>
      <c r="T259" s="27"/>
      <c r="U259" s="28"/>
    </row>
    <row r="260" spans="1:21" ht="15.6">
      <c r="A260" s="21"/>
      <c r="B260" s="26" t="s">
        <v>55</v>
      </c>
      <c r="C260" s="27"/>
      <c r="D260" s="27"/>
      <c r="E260" s="27"/>
      <c r="F260" s="27"/>
      <c r="G260" s="27"/>
      <c r="H260" s="27"/>
      <c r="I260" s="27"/>
      <c r="J260" s="27"/>
      <c r="K260" s="27"/>
      <c r="L260" s="27"/>
      <c r="M260" s="27"/>
      <c r="N260" s="27"/>
      <c r="O260" s="27"/>
      <c r="P260" s="27"/>
      <c r="Q260" s="27"/>
      <c r="R260" s="27"/>
      <c r="S260" s="27"/>
      <c r="T260" s="27"/>
      <c r="U260" s="28"/>
    </row>
    <row r="261" spans="1:21" ht="16.2" thickBot="1">
      <c r="A261" s="21"/>
      <c r="B261" s="29" t="s">
        <v>8</v>
      </c>
      <c r="C261" s="30"/>
      <c r="D261" s="30"/>
      <c r="E261" s="30"/>
      <c r="F261" s="30"/>
      <c r="G261" s="30"/>
      <c r="H261" s="30"/>
      <c r="I261" s="30"/>
      <c r="J261" s="30"/>
      <c r="K261" s="30"/>
      <c r="L261" s="30"/>
      <c r="M261" s="30"/>
      <c r="N261" s="30"/>
      <c r="O261" s="30"/>
      <c r="P261" s="30"/>
      <c r="Q261" s="30"/>
      <c r="R261" s="30"/>
      <c r="S261" s="30"/>
      <c r="T261" s="30"/>
      <c r="U261" s="31"/>
    </row>
    <row r="262" spans="1:21" ht="15.6">
      <c r="A262" s="21"/>
      <c r="B262" s="23" t="s">
        <v>56</v>
      </c>
      <c r="C262" s="24"/>
      <c r="D262" s="24"/>
      <c r="E262" s="24"/>
      <c r="F262" s="25"/>
      <c r="G262" s="23" t="s">
        <v>57</v>
      </c>
      <c r="H262" s="25"/>
      <c r="I262" s="23" t="s">
        <v>21</v>
      </c>
      <c r="J262" s="24"/>
      <c r="K262" s="24"/>
      <c r="L262" s="24"/>
      <c r="M262" s="24"/>
      <c r="N262" s="24"/>
      <c r="O262" s="25"/>
      <c r="P262" s="23" t="s">
        <v>63</v>
      </c>
      <c r="Q262" s="24"/>
      <c r="R262" s="24"/>
      <c r="S262" s="24"/>
      <c r="T262" s="24"/>
      <c r="U262" s="25"/>
    </row>
    <row r="263" spans="1:21" ht="15.6">
      <c r="A263" s="21"/>
      <c r="B263" s="26"/>
      <c r="C263" s="27"/>
      <c r="D263" s="27"/>
      <c r="E263" s="27"/>
      <c r="F263" s="28"/>
      <c r="G263" s="26"/>
      <c r="H263" s="28"/>
      <c r="I263" s="26" t="s">
        <v>62</v>
      </c>
      <c r="J263" s="27"/>
      <c r="K263" s="27"/>
      <c r="L263" s="27"/>
      <c r="M263" s="27"/>
      <c r="N263" s="27"/>
      <c r="O263" s="28"/>
      <c r="P263" s="26" t="s">
        <v>64</v>
      </c>
      <c r="Q263" s="27"/>
      <c r="R263" s="27"/>
      <c r="S263" s="27"/>
      <c r="T263" s="27"/>
      <c r="U263" s="28"/>
    </row>
    <row r="264" spans="1:21" ht="16.2" thickBot="1">
      <c r="A264" s="21"/>
      <c r="B264" s="26"/>
      <c r="C264" s="27"/>
      <c r="D264" s="27"/>
      <c r="E264" s="27"/>
      <c r="F264" s="28"/>
      <c r="G264" s="26"/>
      <c r="H264" s="28"/>
      <c r="I264" s="29" t="s">
        <v>28</v>
      </c>
      <c r="J264" s="30"/>
      <c r="K264" s="30"/>
      <c r="L264" s="30"/>
      <c r="M264" s="30"/>
      <c r="N264" s="30"/>
      <c r="O264" s="31"/>
      <c r="P264" s="90"/>
      <c r="Q264" s="91"/>
      <c r="R264" s="91"/>
      <c r="S264" s="91"/>
      <c r="T264" s="91"/>
      <c r="U264" s="92"/>
    </row>
    <row r="265" spans="1:21" ht="15.6">
      <c r="A265" s="21"/>
      <c r="B265" s="26"/>
      <c r="C265" s="27"/>
      <c r="D265" s="27"/>
      <c r="E265" s="27"/>
      <c r="F265" s="28"/>
      <c r="G265" s="26"/>
      <c r="H265" s="28"/>
      <c r="I265" s="23" t="s">
        <v>21</v>
      </c>
      <c r="J265" s="24"/>
      <c r="K265" s="24"/>
      <c r="L265" s="25"/>
      <c r="M265" s="23" t="s">
        <v>67</v>
      </c>
      <c r="N265" s="24"/>
      <c r="O265" s="25"/>
      <c r="P265" s="23" t="s">
        <v>65</v>
      </c>
      <c r="Q265" s="24"/>
      <c r="R265" s="24"/>
      <c r="S265" s="24"/>
      <c r="T265" s="25"/>
      <c r="U265" s="93" t="s">
        <v>67</v>
      </c>
    </row>
    <row r="266" spans="1:21" ht="15.6">
      <c r="A266" s="21"/>
      <c r="B266" s="26"/>
      <c r="C266" s="27"/>
      <c r="D266" s="27"/>
      <c r="E266" s="27"/>
      <c r="F266" s="28"/>
      <c r="G266" s="26"/>
      <c r="H266" s="28"/>
      <c r="I266" s="26" t="s">
        <v>65</v>
      </c>
      <c r="J266" s="27"/>
      <c r="K266" s="27"/>
      <c r="L266" s="28"/>
      <c r="M266" s="26"/>
      <c r="N266" s="27"/>
      <c r="O266" s="28"/>
      <c r="P266" s="26"/>
      <c r="Q266" s="27"/>
      <c r="R266" s="27"/>
      <c r="S266" s="27"/>
      <c r="T266" s="28"/>
      <c r="U266" s="94"/>
    </row>
    <row r="267" spans="1:21" ht="16.2" thickBot="1">
      <c r="A267" s="21"/>
      <c r="B267" s="29"/>
      <c r="C267" s="30"/>
      <c r="D267" s="30"/>
      <c r="E267" s="30"/>
      <c r="F267" s="31"/>
      <c r="G267" s="29"/>
      <c r="H267" s="31"/>
      <c r="I267" s="29" t="s">
        <v>16</v>
      </c>
      <c r="J267" s="30"/>
      <c r="K267" s="30"/>
      <c r="L267" s="31"/>
      <c r="M267" s="29"/>
      <c r="N267" s="30"/>
      <c r="O267" s="31"/>
      <c r="P267" s="29"/>
      <c r="Q267" s="30"/>
      <c r="R267" s="30"/>
      <c r="S267" s="30"/>
      <c r="T267" s="31"/>
      <c r="U267" s="95"/>
    </row>
    <row r="268" spans="1:21" ht="16.2" thickBot="1">
      <c r="A268" s="21"/>
      <c r="B268" s="110" t="s">
        <v>363</v>
      </c>
      <c r="C268" s="111"/>
      <c r="D268" s="111"/>
      <c r="E268" s="111"/>
      <c r="F268" s="112"/>
      <c r="G268" s="104" t="s">
        <v>97</v>
      </c>
      <c r="H268" s="106"/>
      <c r="I268" s="107">
        <v>62228639.819999978</v>
      </c>
      <c r="J268" s="108"/>
      <c r="K268" s="108"/>
      <c r="L268" s="109"/>
      <c r="M268" s="107" t="s">
        <v>364</v>
      </c>
      <c r="N268" s="108"/>
      <c r="O268" s="109"/>
      <c r="P268" s="107">
        <v>69382737.099999994</v>
      </c>
      <c r="Q268" s="108"/>
      <c r="R268" s="108"/>
      <c r="S268" s="108"/>
      <c r="T268" s="109"/>
      <c r="U268" s="17" t="s">
        <v>364</v>
      </c>
    </row>
    <row r="269" spans="1:21" ht="16.2" thickBot="1">
      <c r="A269" s="21"/>
      <c r="B269" s="110" t="s">
        <v>365</v>
      </c>
      <c r="C269" s="111"/>
      <c r="D269" s="111"/>
      <c r="E269" s="111"/>
      <c r="F269" s="112"/>
      <c r="G269" s="104" t="s">
        <v>105</v>
      </c>
      <c r="H269" s="106"/>
      <c r="I269" s="107">
        <v>148384617.82999998</v>
      </c>
      <c r="J269" s="108"/>
      <c r="K269" s="108"/>
      <c r="L269" s="109"/>
      <c r="M269" s="107" t="s">
        <v>364</v>
      </c>
      <c r="N269" s="108"/>
      <c r="O269" s="109"/>
      <c r="P269" s="107">
        <v>241899446.50999999</v>
      </c>
      <c r="Q269" s="108"/>
      <c r="R269" s="108"/>
      <c r="S269" s="108"/>
      <c r="T269" s="109"/>
      <c r="U269" s="17" t="s">
        <v>364</v>
      </c>
    </row>
    <row r="270" spans="1:21" ht="16.2" thickBot="1">
      <c r="A270" s="21"/>
      <c r="B270" s="110" t="s">
        <v>366</v>
      </c>
      <c r="C270" s="111"/>
      <c r="D270" s="111"/>
      <c r="E270" s="111"/>
      <c r="F270" s="112"/>
      <c r="G270" s="104" t="s">
        <v>106</v>
      </c>
      <c r="H270" s="106"/>
      <c r="I270" s="107">
        <v>0</v>
      </c>
      <c r="J270" s="108"/>
      <c r="K270" s="108"/>
      <c r="L270" s="109"/>
      <c r="M270" s="107">
        <v>82150577.870000005</v>
      </c>
      <c r="N270" s="108"/>
      <c r="O270" s="109"/>
      <c r="P270" s="107">
        <v>0</v>
      </c>
      <c r="Q270" s="108"/>
      <c r="R270" s="108"/>
      <c r="S270" s="108"/>
      <c r="T270" s="109"/>
      <c r="U270" s="17">
        <v>209039224.41999999</v>
      </c>
    </row>
    <row r="271" spans="1:21" ht="16.2" thickBot="1">
      <c r="A271" s="21"/>
      <c r="B271" s="110" t="s">
        <v>367</v>
      </c>
      <c r="C271" s="111"/>
      <c r="D271" s="111"/>
      <c r="E271" s="111"/>
      <c r="F271" s="112"/>
      <c r="G271" s="104" t="s">
        <v>368</v>
      </c>
      <c r="H271" s="106"/>
      <c r="I271" s="107">
        <v>5651955.54</v>
      </c>
      <c r="J271" s="108"/>
      <c r="K271" s="108"/>
      <c r="L271" s="109"/>
      <c r="M271" s="107" t="s">
        <v>364</v>
      </c>
      <c r="N271" s="108"/>
      <c r="O271" s="109"/>
      <c r="P271" s="107">
        <v>58822929</v>
      </c>
      <c r="Q271" s="108"/>
      <c r="R271" s="108"/>
      <c r="S271" s="108"/>
      <c r="T271" s="109"/>
      <c r="U271" s="17" t="s">
        <v>364</v>
      </c>
    </row>
    <row r="272" spans="1:21" ht="16.2" thickBot="1">
      <c r="A272" s="21"/>
      <c r="B272" s="110" t="s">
        <v>369</v>
      </c>
      <c r="C272" s="111"/>
      <c r="D272" s="111"/>
      <c r="E272" s="111"/>
      <c r="F272" s="112"/>
      <c r="G272" s="104" t="s">
        <v>370</v>
      </c>
      <c r="H272" s="106"/>
      <c r="I272" s="107">
        <v>4517694.2699999996</v>
      </c>
      <c r="J272" s="108"/>
      <c r="K272" s="108"/>
      <c r="L272" s="109"/>
      <c r="M272" s="107">
        <v>12348475.08</v>
      </c>
      <c r="N272" s="108"/>
      <c r="O272" s="109"/>
      <c r="P272" s="107">
        <v>19291755.66</v>
      </c>
      <c r="Q272" s="108"/>
      <c r="R272" s="108"/>
      <c r="S272" s="108"/>
      <c r="T272" s="109"/>
      <c r="U272" s="17">
        <v>36122582.399999999</v>
      </c>
    </row>
    <row r="273" spans="1:21" ht="16.2" thickBot="1">
      <c r="A273" s="21"/>
      <c r="B273" s="110" t="s">
        <v>371</v>
      </c>
      <c r="C273" s="111"/>
      <c r="D273" s="111"/>
      <c r="E273" s="111"/>
      <c r="F273" s="112"/>
      <c r="G273" s="104" t="s">
        <v>372</v>
      </c>
      <c r="H273" s="106"/>
      <c r="I273" s="107">
        <v>1860144.18</v>
      </c>
      <c r="J273" s="108"/>
      <c r="K273" s="108"/>
      <c r="L273" s="109"/>
      <c r="M273" s="107">
        <v>2298843.79</v>
      </c>
      <c r="N273" s="108"/>
      <c r="O273" s="109"/>
      <c r="P273" s="107">
        <v>3880277.75</v>
      </c>
      <c r="Q273" s="108"/>
      <c r="R273" s="108"/>
      <c r="S273" s="108"/>
      <c r="T273" s="109"/>
      <c r="U273" s="17">
        <v>2100051.9900000002</v>
      </c>
    </row>
    <row r="274" spans="1:21" ht="16.2" thickBot="1">
      <c r="A274" s="21"/>
      <c r="B274" s="110" t="s">
        <v>373</v>
      </c>
      <c r="C274" s="111"/>
      <c r="D274" s="111"/>
      <c r="E274" s="111"/>
      <c r="F274" s="112"/>
      <c r="G274" s="104" t="s">
        <v>374</v>
      </c>
      <c r="H274" s="106"/>
      <c r="I274" s="107">
        <v>646795.91</v>
      </c>
      <c r="J274" s="108"/>
      <c r="K274" s="108"/>
      <c r="L274" s="109"/>
      <c r="M274" s="107">
        <v>4139295.34</v>
      </c>
      <c r="N274" s="108"/>
      <c r="O274" s="109"/>
      <c r="P274" s="107"/>
      <c r="Q274" s="108"/>
      <c r="R274" s="108"/>
      <c r="S274" s="108"/>
      <c r="T274" s="109"/>
      <c r="U274" s="17">
        <v>14570482.710000001</v>
      </c>
    </row>
    <row r="275" spans="1:21" ht="16.2" thickBot="1">
      <c r="A275" s="21"/>
      <c r="B275" s="110" t="s">
        <v>375</v>
      </c>
      <c r="C275" s="111"/>
      <c r="D275" s="111"/>
      <c r="E275" s="111"/>
      <c r="F275" s="112"/>
      <c r="G275" s="104" t="s">
        <v>376</v>
      </c>
      <c r="H275" s="106"/>
      <c r="I275" s="107">
        <v>0</v>
      </c>
      <c r="J275" s="108"/>
      <c r="K275" s="108"/>
      <c r="L275" s="109"/>
      <c r="M275" s="107">
        <v>0</v>
      </c>
      <c r="N275" s="108"/>
      <c r="O275" s="109"/>
      <c r="P275" s="107">
        <v>0</v>
      </c>
      <c r="Q275" s="108"/>
      <c r="R275" s="108"/>
      <c r="S275" s="108"/>
      <c r="T275" s="109"/>
      <c r="U275" s="17">
        <v>0</v>
      </c>
    </row>
    <row r="276" spans="1:21" ht="16.2" thickBot="1">
      <c r="A276" s="21"/>
      <c r="B276" s="110" t="s">
        <v>377</v>
      </c>
      <c r="C276" s="111"/>
      <c r="D276" s="111"/>
      <c r="E276" s="111"/>
      <c r="F276" s="112"/>
      <c r="G276" s="104" t="s">
        <v>378</v>
      </c>
      <c r="H276" s="106"/>
      <c r="I276" s="107">
        <v>4399245.83</v>
      </c>
      <c r="J276" s="108"/>
      <c r="K276" s="108"/>
      <c r="L276" s="109"/>
      <c r="M276" s="107">
        <v>2294621.66</v>
      </c>
      <c r="N276" s="108"/>
      <c r="O276" s="109"/>
      <c r="P276" s="107">
        <v>10258123.220000001</v>
      </c>
      <c r="Q276" s="108"/>
      <c r="R276" s="108"/>
      <c r="S276" s="108"/>
      <c r="T276" s="109"/>
      <c r="U276" s="17">
        <v>2937453.52</v>
      </c>
    </row>
    <row r="277" spans="1:21" ht="16.2" thickBot="1">
      <c r="A277" s="21"/>
      <c r="B277" s="110" t="s">
        <v>379</v>
      </c>
      <c r="C277" s="111"/>
      <c r="D277" s="111"/>
      <c r="E277" s="111"/>
      <c r="F277" s="112"/>
      <c r="G277" s="104" t="s">
        <v>380</v>
      </c>
      <c r="H277" s="106"/>
      <c r="I277" s="107">
        <v>0</v>
      </c>
      <c r="J277" s="108"/>
      <c r="K277" s="108"/>
      <c r="L277" s="109"/>
      <c r="M277" s="107" t="s">
        <v>364</v>
      </c>
      <c r="N277" s="108"/>
      <c r="O277" s="109"/>
      <c r="P277" s="107">
        <v>0</v>
      </c>
      <c r="Q277" s="108"/>
      <c r="R277" s="108"/>
      <c r="S277" s="108"/>
      <c r="T277" s="109"/>
      <c r="U277" s="17" t="s">
        <v>364</v>
      </c>
    </row>
    <row r="278" spans="1:21" ht="16.2" thickBot="1">
      <c r="A278" s="21"/>
      <c r="B278" s="110" t="s">
        <v>381</v>
      </c>
      <c r="C278" s="111"/>
      <c r="D278" s="111"/>
      <c r="E278" s="111"/>
      <c r="F278" s="112"/>
      <c r="G278" s="104" t="s">
        <v>107</v>
      </c>
      <c r="H278" s="106"/>
      <c r="I278" s="107">
        <v>0</v>
      </c>
      <c r="J278" s="108"/>
      <c r="K278" s="108"/>
      <c r="L278" s="109"/>
      <c r="M278" s="107" t="s">
        <v>364</v>
      </c>
      <c r="N278" s="108"/>
      <c r="O278" s="109"/>
      <c r="P278" s="107">
        <v>0</v>
      </c>
      <c r="Q278" s="108"/>
      <c r="R278" s="108"/>
      <c r="S278" s="108"/>
      <c r="T278" s="109"/>
      <c r="U278" s="17" t="s">
        <v>364</v>
      </c>
    </row>
    <row r="279" spans="1:21" ht="16.2" thickBot="1">
      <c r="A279" s="21"/>
      <c r="B279" s="110" t="s">
        <v>382</v>
      </c>
      <c r="C279" s="111"/>
      <c r="D279" s="111"/>
      <c r="E279" s="111"/>
      <c r="F279" s="112"/>
      <c r="G279" s="104" t="s">
        <v>110</v>
      </c>
      <c r="H279" s="106"/>
      <c r="I279" s="107">
        <v>0</v>
      </c>
      <c r="J279" s="108"/>
      <c r="K279" s="108"/>
      <c r="L279" s="109"/>
      <c r="M279" s="107" t="s">
        <v>364</v>
      </c>
      <c r="N279" s="108"/>
      <c r="O279" s="109"/>
      <c r="P279" s="107">
        <v>0</v>
      </c>
      <c r="Q279" s="108"/>
      <c r="R279" s="108"/>
      <c r="S279" s="108"/>
      <c r="T279" s="109"/>
      <c r="U279" s="17" t="s">
        <v>364</v>
      </c>
    </row>
    <row r="280" spans="1:21" ht="16.2" thickBot="1">
      <c r="A280" s="21"/>
      <c r="B280" s="110" t="s">
        <v>383</v>
      </c>
      <c r="C280" s="111"/>
      <c r="D280" s="111"/>
      <c r="E280" s="111"/>
      <c r="F280" s="112"/>
      <c r="G280" s="104" t="s">
        <v>112</v>
      </c>
      <c r="H280" s="106"/>
      <c r="I280" s="107">
        <v>5100554.26</v>
      </c>
      <c r="J280" s="108"/>
      <c r="K280" s="108"/>
      <c r="L280" s="109"/>
      <c r="M280" s="107" t="s">
        <v>364</v>
      </c>
      <c r="N280" s="108"/>
      <c r="O280" s="109"/>
      <c r="P280" s="107">
        <v>5480862.4699999997</v>
      </c>
      <c r="Q280" s="108"/>
      <c r="R280" s="108"/>
      <c r="S280" s="108"/>
      <c r="T280" s="109"/>
      <c r="U280" s="17" t="s">
        <v>364</v>
      </c>
    </row>
    <row r="281" spans="1:21" ht="16.2" thickBot="1">
      <c r="A281" s="21"/>
      <c r="B281" s="110" t="s">
        <v>384</v>
      </c>
      <c r="C281" s="111"/>
      <c r="D281" s="111"/>
      <c r="E281" s="111"/>
      <c r="F281" s="112"/>
      <c r="G281" s="104" t="s">
        <v>114</v>
      </c>
      <c r="H281" s="106"/>
      <c r="I281" s="107">
        <v>0</v>
      </c>
      <c r="J281" s="108"/>
      <c r="K281" s="108"/>
      <c r="L281" s="109"/>
      <c r="M281" s="107" t="s">
        <v>364</v>
      </c>
      <c r="N281" s="108"/>
      <c r="O281" s="109"/>
      <c r="P281" s="107">
        <v>0</v>
      </c>
      <c r="Q281" s="108"/>
      <c r="R281" s="108"/>
      <c r="S281" s="108"/>
      <c r="T281" s="109"/>
      <c r="U281" s="17" t="s">
        <v>364</v>
      </c>
    </row>
    <row r="282" spans="1:21" ht="16.2" thickBot="1">
      <c r="A282" s="21"/>
      <c r="B282" s="110" t="s">
        <v>385</v>
      </c>
      <c r="C282" s="111"/>
      <c r="D282" s="111"/>
      <c r="E282" s="111"/>
      <c r="F282" s="112"/>
      <c r="G282" s="104" t="s">
        <v>116</v>
      </c>
      <c r="H282" s="106"/>
      <c r="I282" s="107">
        <v>67329194.079999983</v>
      </c>
      <c r="J282" s="108"/>
      <c r="K282" s="108"/>
      <c r="L282" s="109"/>
      <c r="M282" s="107" t="s">
        <v>364</v>
      </c>
      <c r="N282" s="108"/>
      <c r="O282" s="109"/>
      <c r="P282" s="107">
        <v>74863599.569999993</v>
      </c>
      <c r="Q282" s="108"/>
      <c r="R282" s="108"/>
      <c r="S282" s="108"/>
      <c r="T282" s="109"/>
      <c r="U282" s="17" t="s">
        <v>364</v>
      </c>
    </row>
    <row r="283" spans="1:21" ht="16.2" thickBot="1">
      <c r="A283" s="21"/>
      <c r="B283" s="110" t="s">
        <v>386</v>
      </c>
      <c r="C283" s="111"/>
      <c r="D283" s="111"/>
      <c r="E283" s="111"/>
      <c r="F283" s="112"/>
      <c r="G283" s="104" t="s">
        <v>118</v>
      </c>
      <c r="H283" s="106"/>
      <c r="I283" s="107" t="s">
        <v>364</v>
      </c>
      <c r="J283" s="108"/>
      <c r="K283" s="108"/>
      <c r="L283" s="109"/>
      <c r="M283" s="107">
        <v>53937621.600000001</v>
      </c>
      <c r="N283" s="108"/>
      <c r="O283" s="109"/>
      <c r="P283" s="107" t="s">
        <v>364</v>
      </c>
      <c r="Q283" s="108"/>
      <c r="R283" s="108"/>
      <c r="S283" s="108"/>
      <c r="T283" s="109"/>
      <c r="U283" s="17">
        <v>82550510.079999998</v>
      </c>
    </row>
    <row r="284" spans="1:21" ht="16.2" thickBot="1">
      <c r="A284" s="21"/>
      <c r="B284" s="110" t="s">
        <v>387</v>
      </c>
      <c r="C284" s="111"/>
      <c r="D284" s="111"/>
      <c r="E284" s="111"/>
      <c r="F284" s="112"/>
      <c r="G284" s="104" t="s">
        <v>120</v>
      </c>
      <c r="H284" s="106"/>
      <c r="I284" s="107">
        <v>13391572.479999982</v>
      </c>
      <c r="J284" s="108"/>
      <c r="K284" s="108"/>
      <c r="L284" s="109"/>
      <c r="M284" s="107">
        <v>0</v>
      </c>
      <c r="N284" s="108"/>
      <c r="O284" s="109"/>
      <c r="P284" s="107">
        <v>0</v>
      </c>
      <c r="Q284" s="108"/>
      <c r="R284" s="108"/>
      <c r="S284" s="108"/>
      <c r="T284" s="109"/>
      <c r="U284" s="17">
        <v>7686910.5099999998</v>
      </c>
    </row>
    <row r="285" spans="1:21" ht="16.2" thickBot="1">
      <c r="A285" s="21"/>
      <c r="B285" s="110" t="s">
        <v>388</v>
      </c>
      <c r="C285" s="111"/>
      <c r="D285" s="111"/>
      <c r="E285" s="111"/>
      <c r="F285" s="112"/>
      <c r="G285" s="104" t="s">
        <v>122</v>
      </c>
      <c r="H285" s="106"/>
      <c r="I285" s="107" t="s">
        <v>364</v>
      </c>
      <c r="J285" s="108"/>
      <c r="K285" s="108"/>
      <c r="L285" s="109"/>
      <c r="M285" s="107">
        <v>20311656.700000003</v>
      </c>
      <c r="N285" s="108"/>
      <c r="O285" s="109"/>
      <c r="P285" s="107" t="s">
        <v>364</v>
      </c>
      <c r="Q285" s="108"/>
      <c r="R285" s="108"/>
      <c r="S285" s="108"/>
      <c r="T285" s="109"/>
      <c r="U285" s="17">
        <v>20265689.289999999</v>
      </c>
    </row>
    <row r="286" spans="1:21" ht="16.2" thickBot="1">
      <c r="A286" s="21"/>
      <c r="B286" s="110" t="s">
        <v>389</v>
      </c>
      <c r="C286" s="111"/>
      <c r="D286" s="111"/>
      <c r="E286" s="111"/>
      <c r="F286" s="112"/>
      <c r="G286" s="104" t="s">
        <v>124</v>
      </c>
      <c r="H286" s="106"/>
      <c r="I286" s="107" t="s">
        <v>364</v>
      </c>
      <c r="J286" s="108"/>
      <c r="K286" s="108"/>
      <c r="L286" s="109"/>
      <c r="M286" s="107">
        <v>4175283.34</v>
      </c>
      <c r="N286" s="108"/>
      <c r="O286" s="109"/>
      <c r="P286" s="107" t="s">
        <v>364</v>
      </c>
      <c r="Q286" s="108"/>
      <c r="R286" s="108"/>
      <c r="S286" s="108"/>
      <c r="T286" s="109"/>
      <c r="U286" s="17">
        <v>5285151.3499999996</v>
      </c>
    </row>
    <row r="287" spans="1:21" ht="16.2" thickBot="1">
      <c r="A287" s="21"/>
      <c r="B287" s="110" t="s">
        <v>390</v>
      </c>
      <c r="C287" s="111"/>
      <c r="D287" s="111"/>
      <c r="E287" s="111"/>
      <c r="F287" s="112"/>
      <c r="G287" s="104" t="s">
        <v>126</v>
      </c>
      <c r="H287" s="106"/>
      <c r="I287" s="107" t="s">
        <v>364</v>
      </c>
      <c r="J287" s="108"/>
      <c r="K287" s="108"/>
      <c r="L287" s="109"/>
      <c r="M287" s="107">
        <v>7629135.0499999998</v>
      </c>
      <c r="N287" s="108"/>
      <c r="O287" s="109"/>
      <c r="P287" s="107" t="s">
        <v>364</v>
      </c>
      <c r="Q287" s="108"/>
      <c r="R287" s="108"/>
      <c r="S287" s="108"/>
      <c r="T287" s="109"/>
      <c r="U287" s="17">
        <v>11059810.16</v>
      </c>
    </row>
    <row r="288" spans="1:21" ht="16.2" thickBot="1">
      <c r="A288" s="21"/>
      <c r="B288" s="110" t="s">
        <v>391</v>
      </c>
      <c r="C288" s="111"/>
      <c r="D288" s="111"/>
      <c r="E288" s="111"/>
      <c r="F288" s="112"/>
      <c r="G288" s="104" t="s">
        <v>128</v>
      </c>
      <c r="H288" s="106"/>
      <c r="I288" s="107" t="s">
        <v>364</v>
      </c>
      <c r="J288" s="108"/>
      <c r="K288" s="108"/>
      <c r="L288" s="109"/>
      <c r="M288" s="107">
        <v>8507238.3100000005</v>
      </c>
      <c r="N288" s="108"/>
      <c r="O288" s="109"/>
      <c r="P288" s="107" t="s">
        <v>364</v>
      </c>
      <c r="Q288" s="108"/>
      <c r="R288" s="108"/>
      <c r="S288" s="108"/>
      <c r="T288" s="109"/>
      <c r="U288" s="17">
        <v>3920727.78</v>
      </c>
    </row>
    <row r="289" spans="1:21" ht="16.2" thickBot="1">
      <c r="A289" s="21"/>
      <c r="B289" s="110" t="s">
        <v>392</v>
      </c>
      <c r="C289" s="111"/>
      <c r="D289" s="111"/>
      <c r="E289" s="111"/>
      <c r="F289" s="112"/>
      <c r="G289" s="104" t="s">
        <v>130</v>
      </c>
      <c r="H289" s="106"/>
      <c r="I289" s="107" t="s">
        <v>364</v>
      </c>
      <c r="J289" s="108"/>
      <c r="K289" s="108"/>
      <c r="L289" s="109"/>
      <c r="M289" s="107">
        <v>0</v>
      </c>
      <c r="N289" s="108"/>
      <c r="O289" s="109"/>
      <c r="P289" s="107" t="s">
        <v>364</v>
      </c>
      <c r="Q289" s="108"/>
      <c r="R289" s="108"/>
      <c r="S289" s="108"/>
      <c r="T289" s="109"/>
      <c r="U289" s="17">
        <v>0</v>
      </c>
    </row>
    <row r="290" spans="1:21" ht="16.2" thickBot="1">
      <c r="A290" s="21"/>
      <c r="B290" s="110" t="s">
        <v>393</v>
      </c>
      <c r="C290" s="111"/>
      <c r="D290" s="111"/>
      <c r="E290" s="111"/>
      <c r="F290" s="112"/>
      <c r="G290" s="104" t="s">
        <v>132</v>
      </c>
      <c r="H290" s="106"/>
      <c r="I290" s="107">
        <v>8140972.3200000003</v>
      </c>
      <c r="J290" s="108"/>
      <c r="K290" s="108"/>
      <c r="L290" s="109"/>
      <c r="M290" s="107" t="s">
        <v>364</v>
      </c>
      <c r="N290" s="108"/>
      <c r="O290" s="109"/>
      <c r="P290" s="107">
        <v>21439196.93</v>
      </c>
      <c r="Q290" s="108"/>
      <c r="R290" s="108"/>
      <c r="S290" s="108"/>
      <c r="T290" s="109"/>
      <c r="U290" s="17" t="s">
        <v>364</v>
      </c>
    </row>
    <row r="291" spans="1:21" ht="16.2" thickBot="1">
      <c r="A291" s="21"/>
      <c r="B291" s="110" t="s">
        <v>394</v>
      </c>
      <c r="C291" s="111"/>
      <c r="D291" s="111"/>
      <c r="E291" s="111"/>
      <c r="F291" s="112"/>
      <c r="G291" s="104" t="s">
        <v>134</v>
      </c>
      <c r="H291" s="106"/>
      <c r="I291" s="107">
        <v>1220888.0999999791</v>
      </c>
      <c r="J291" s="108"/>
      <c r="K291" s="108"/>
      <c r="L291" s="109"/>
      <c r="M291" s="107">
        <v>0</v>
      </c>
      <c r="N291" s="108"/>
      <c r="O291" s="109"/>
      <c r="P291" s="107"/>
      <c r="Q291" s="108"/>
      <c r="R291" s="108"/>
      <c r="S291" s="108"/>
      <c r="T291" s="109"/>
      <c r="U291" s="17">
        <v>6513402.8700000001</v>
      </c>
    </row>
    <row r="292" spans="1:21" ht="16.2" thickBot="1">
      <c r="A292" s="21"/>
      <c r="B292" s="110" t="s">
        <v>395</v>
      </c>
      <c r="C292" s="111"/>
      <c r="D292" s="111"/>
      <c r="E292" s="111"/>
      <c r="F292" s="112"/>
      <c r="G292" s="104" t="s">
        <v>136</v>
      </c>
      <c r="H292" s="106"/>
      <c r="I292" s="107">
        <v>8204192.4999999991</v>
      </c>
      <c r="J292" s="108"/>
      <c r="K292" s="108"/>
      <c r="L292" s="109"/>
      <c r="M292" s="107" t="s">
        <v>364</v>
      </c>
      <c r="N292" s="108"/>
      <c r="O292" s="109"/>
      <c r="P292" s="107">
        <v>20072352.739999998</v>
      </c>
      <c r="Q292" s="108"/>
      <c r="R292" s="108"/>
      <c r="S292" s="108"/>
      <c r="T292" s="109"/>
      <c r="U292" s="17" t="s">
        <v>364</v>
      </c>
    </row>
    <row r="293" spans="1:21" ht="16.2" thickBot="1">
      <c r="A293" s="21"/>
      <c r="B293" s="110" t="s">
        <v>396</v>
      </c>
      <c r="C293" s="111"/>
      <c r="D293" s="111"/>
      <c r="E293" s="111"/>
      <c r="F293" s="112"/>
      <c r="G293" s="104" t="s">
        <v>138</v>
      </c>
      <c r="H293" s="106"/>
      <c r="I293" s="107">
        <v>4990142.72</v>
      </c>
      <c r="J293" s="108"/>
      <c r="K293" s="108"/>
      <c r="L293" s="109"/>
      <c r="M293" s="107" t="s">
        <v>364</v>
      </c>
      <c r="N293" s="108"/>
      <c r="O293" s="109"/>
      <c r="P293" s="107">
        <v>8798672.1899999995</v>
      </c>
      <c r="Q293" s="108"/>
      <c r="R293" s="108"/>
      <c r="S293" s="108"/>
      <c r="T293" s="109"/>
      <c r="U293" s="17" t="s">
        <v>364</v>
      </c>
    </row>
    <row r="294" spans="1:21" ht="16.2" thickBot="1">
      <c r="A294" s="21"/>
      <c r="B294" s="110" t="s">
        <v>397</v>
      </c>
      <c r="C294" s="111"/>
      <c r="D294" s="111"/>
      <c r="E294" s="111"/>
      <c r="F294" s="112"/>
      <c r="G294" s="104" t="s">
        <v>140</v>
      </c>
      <c r="H294" s="106"/>
      <c r="I294" s="107">
        <v>2136321.46</v>
      </c>
      <c r="J294" s="108"/>
      <c r="K294" s="108"/>
      <c r="L294" s="109"/>
      <c r="M294" s="107" t="s">
        <v>364</v>
      </c>
      <c r="N294" s="108"/>
      <c r="O294" s="109"/>
      <c r="P294" s="107">
        <v>2013554.96</v>
      </c>
      <c r="Q294" s="108"/>
      <c r="R294" s="108"/>
      <c r="S294" s="108"/>
      <c r="T294" s="109"/>
      <c r="U294" s="17" t="s">
        <v>364</v>
      </c>
    </row>
    <row r="295" spans="1:21" ht="16.2" thickBot="1">
      <c r="A295" s="21"/>
      <c r="B295" s="110" t="s">
        <v>398</v>
      </c>
      <c r="C295" s="111"/>
      <c r="D295" s="111"/>
      <c r="E295" s="111"/>
      <c r="F295" s="112"/>
      <c r="G295" s="104" t="s">
        <v>141</v>
      </c>
      <c r="H295" s="106"/>
      <c r="I295" s="107">
        <v>0</v>
      </c>
      <c r="J295" s="108"/>
      <c r="K295" s="108"/>
      <c r="L295" s="109"/>
      <c r="M295" s="107" t="s">
        <v>364</v>
      </c>
      <c r="N295" s="108"/>
      <c r="O295" s="109"/>
      <c r="P295" s="107">
        <v>0</v>
      </c>
      <c r="Q295" s="108"/>
      <c r="R295" s="108"/>
      <c r="S295" s="108"/>
      <c r="T295" s="109"/>
      <c r="U295" s="17" t="s">
        <v>364</v>
      </c>
    </row>
    <row r="296" spans="1:21" ht="16.2" thickBot="1">
      <c r="A296" s="21"/>
      <c r="B296" s="110" t="s">
        <v>399</v>
      </c>
      <c r="C296" s="111"/>
      <c r="D296" s="111"/>
      <c r="E296" s="111"/>
      <c r="F296" s="112"/>
      <c r="G296" s="104" t="s">
        <v>144</v>
      </c>
      <c r="H296" s="106"/>
      <c r="I296" s="107">
        <v>1059989.19</v>
      </c>
      <c r="J296" s="108"/>
      <c r="K296" s="108"/>
      <c r="L296" s="109"/>
      <c r="M296" s="107" t="s">
        <v>364</v>
      </c>
      <c r="N296" s="108"/>
      <c r="O296" s="109"/>
      <c r="P296" s="107">
        <v>9242560.3699999992</v>
      </c>
      <c r="Q296" s="108"/>
      <c r="R296" s="108"/>
      <c r="S296" s="108"/>
      <c r="T296" s="109"/>
      <c r="U296" s="17" t="s">
        <v>364</v>
      </c>
    </row>
    <row r="297" spans="1:21" ht="16.2" thickBot="1">
      <c r="A297" s="21"/>
      <c r="B297" s="110" t="s">
        <v>400</v>
      </c>
      <c r="C297" s="111"/>
      <c r="D297" s="111"/>
      <c r="E297" s="111"/>
      <c r="F297" s="112"/>
      <c r="G297" s="104" t="s">
        <v>146</v>
      </c>
      <c r="H297" s="106"/>
      <c r="I297" s="107">
        <v>17739.13</v>
      </c>
      <c r="J297" s="108"/>
      <c r="K297" s="108"/>
      <c r="L297" s="109"/>
      <c r="M297" s="107" t="s">
        <v>364</v>
      </c>
      <c r="N297" s="108"/>
      <c r="O297" s="109"/>
      <c r="P297" s="107">
        <v>17565.22</v>
      </c>
      <c r="Q297" s="108"/>
      <c r="R297" s="108"/>
      <c r="S297" s="108"/>
      <c r="T297" s="109"/>
      <c r="U297" s="17" t="s">
        <v>364</v>
      </c>
    </row>
    <row r="298" spans="1:21" ht="16.2" thickBot="1">
      <c r="A298" s="21"/>
      <c r="B298" s="110" t="s">
        <v>401</v>
      </c>
      <c r="C298" s="111"/>
      <c r="D298" s="111"/>
      <c r="E298" s="111"/>
      <c r="F298" s="112"/>
      <c r="G298" s="104" t="s">
        <v>147</v>
      </c>
      <c r="H298" s="106"/>
      <c r="I298" s="107" t="s">
        <v>364</v>
      </c>
      <c r="J298" s="108"/>
      <c r="K298" s="108"/>
      <c r="L298" s="109"/>
      <c r="M298" s="107">
        <v>2939501.21</v>
      </c>
      <c r="N298" s="108"/>
      <c r="O298" s="109"/>
      <c r="P298" s="107" t="s">
        <v>364</v>
      </c>
      <c r="Q298" s="108"/>
      <c r="R298" s="108"/>
      <c r="S298" s="108"/>
      <c r="T298" s="109"/>
      <c r="U298" s="17">
        <v>3773006.18</v>
      </c>
    </row>
    <row r="299" spans="1:21" ht="16.2" thickBot="1">
      <c r="A299" s="21"/>
      <c r="B299" s="110" t="s">
        <v>402</v>
      </c>
      <c r="C299" s="111"/>
      <c r="D299" s="111"/>
      <c r="E299" s="111"/>
      <c r="F299" s="112"/>
      <c r="G299" s="104" t="s">
        <v>149</v>
      </c>
      <c r="H299" s="106"/>
      <c r="I299" s="107" t="s">
        <v>364</v>
      </c>
      <c r="J299" s="108"/>
      <c r="K299" s="108"/>
      <c r="L299" s="109"/>
      <c r="M299" s="107">
        <v>275208.96000000002</v>
      </c>
      <c r="N299" s="108"/>
      <c r="O299" s="109"/>
      <c r="P299" s="107" t="s">
        <v>364</v>
      </c>
      <c r="Q299" s="108"/>
      <c r="R299" s="108"/>
      <c r="S299" s="108"/>
      <c r="T299" s="109"/>
      <c r="U299" s="17">
        <v>395481.06</v>
      </c>
    </row>
    <row r="300" spans="1:21" ht="16.2" thickBot="1">
      <c r="A300" s="21"/>
      <c r="B300" s="110" t="s">
        <v>403</v>
      </c>
      <c r="C300" s="111"/>
      <c r="D300" s="111"/>
      <c r="E300" s="111"/>
      <c r="F300" s="112"/>
      <c r="G300" s="104" t="s">
        <v>151</v>
      </c>
      <c r="H300" s="106"/>
      <c r="I300" s="107" t="s">
        <v>364</v>
      </c>
      <c r="J300" s="108"/>
      <c r="K300" s="108"/>
      <c r="L300" s="109"/>
      <c r="M300" s="107">
        <v>0</v>
      </c>
      <c r="N300" s="108"/>
      <c r="O300" s="109"/>
      <c r="P300" s="107" t="s">
        <v>364</v>
      </c>
      <c r="Q300" s="108"/>
      <c r="R300" s="108"/>
      <c r="S300" s="108"/>
      <c r="T300" s="109"/>
      <c r="U300" s="17">
        <v>0</v>
      </c>
    </row>
    <row r="301" spans="1:21" ht="16.2" thickBot="1">
      <c r="A301" s="21"/>
      <c r="B301" s="110" t="s">
        <v>404</v>
      </c>
      <c r="C301" s="111"/>
      <c r="D301" s="111"/>
      <c r="E301" s="111"/>
      <c r="F301" s="112"/>
      <c r="G301" s="104" t="s">
        <v>153</v>
      </c>
      <c r="H301" s="106"/>
      <c r="I301" s="107" t="s">
        <v>364</v>
      </c>
      <c r="J301" s="108"/>
      <c r="K301" s="108"/>
      <c r="L301" s="109"/>
      <c r="M301" s="107">
        <v>2664292.25</v>
      </c>
      <c r="N301" s="108"/>
      <c r="O301" s="109"/>
      <c r="P301" s="107" t="s">
        <v>364</v>
      </c>
      <c r="Q301" s="108"/>
      <c r="R301" s="108"/>
      <c r="S301" s="108"/>
      <c r="T301" s="109"/>
      <c r="U301" s="17">
        <v>3377525.12</v>
      </c>
    </row>
    <row r="302" spans="1:21" ht="16.2" thickBot="1">
      <c r="A302" s="21"/>
      <c r="B302" s="110" t="s">
        <v>405</v>
      </c>
      <c r="C302" s="111"/>
      <c r="D302" s="111"/>
      <c r="E302" s="111"/>
      <c r="F302" s="112"/>
      <c r="G302" s="104" t="s">
        <v>155</v>
      </c>
      <c r="H302" s="106"/>
      <c r="I302" s="107" t="s">
        <v>364</v>
      </c>
      <c r="J302" s="108"/>
      <c r="K302" s="108"/>
      <c r="L302" s="109"/>
      <c r="M302" s="107">
        <v>0</v>
      </c>
      <c r="N302" s="108"/>
      <c r="O302" s="109"/>
      <c r="P302" s="107" t="s">
        <v>364</v>
      </c>
      <c r="Q302" s="108"/>
      <c r="R302" s="108"/>
      <c r="S302" s="108"/>
      <c r="T302" s="109"/>
      <c r="U302" s="17">
        <v>0</v>
      </c>
    </row>
    <row r="303" spans="1:21" ht="16.2" thickBot="1">
      <c r="A303" s="21"/>
      <c r="B303" s="110" t="s">
        <v>406</v>
      </c>
      <c r="C303" s="111"/>
      <c r="D303" s="111"/>
      <c r="E303" s="111"/>
      <c r="F303" s="112"/>
      <c r="G303" s="104" t="s">
        <v>157</v>
      </c>
      <c r="H303" s="106"/>
      <c r="I303" s="107">
        <v>6485579.3899999792</v>
      </c>
      <c r="J303" s="108"/>
      <c r="K303" s="108"/>
      <c r="L303" s="109"/>
      <c r="M303" s="107">
        <v>0</v>
      </c>
      <c r="N303" s="108"/>
      <c r="O303" s="109"/>
      <c r="P303" s="107">
        <v>9785943.6899999995</v>
      </c>
      <c r="Q303" s="108"/>
      <c r="R303" s="108"/>
      <c r="S303" s="108"/>
      <c r="T303" s="109"/>
      <c r="U303" s="17">
        <v>0</v>
      </c>
    </row>
    <row r="304" spans="1:21" ht="16.2" thickBot="1">
      <c r="A304" s="21"/>
      <c r="B304" s="110" t="s">
        <v>407</v>
      </c>
      <c r="C304" s="111"/>
      <c r="D304" s="111"/>
      <c r="E304" s="111"/>
      <c r="F304" s="112"/>
      <c r="G304" s="104" t="s">
        <v>159</v>
      </c>
      <c r="H304" s="106"/>
      <c r="I304" s="107">
        <v>0</v>
      </c>
      <c r="J304" s="108"/>
      <c r="K304" s="108"/>
      <c r="L304" s="109"/>
      <c r="M304" s="107">
        <v>0</v>
      </c>
      <c r="N304" s="108"/>
      <c r="O304" s="109"/>
      <c r="P304" s="107">
        <v>0</v>
      </c>
      <c r="Q304" s="108"/>
      <c r="R304" s="108"/>
      <c r="S304" s="108"/>
      <c r="T304" s="109"/>
      <c r="U304" s="17">
        <v>0</v>
      </c>
    </row>
    <row r="305" spans="1:21" ht="16.2" thickBot="1">
      <c r="A305" s="21"/>
      <c r="B305" s="110" t="s">
        <v>408</v>
      </c>
      <c r="C305" s="111"/>
      <c r="D305" s="111"/>
      <c r="E305" s="111"/>
      <c r="F305" s="112"/>
      <c r="G305" s="104" t="s">
        <v>161</v>
      </c>
      <c r="H305" s="106"/>
      <c r="I305" s="107">
        <v>6485579.3899999792</v>
      </c>
      <c r="J305" s="108"/>
      <c r="K305" s="108"/>
      <c r="L305" s="109"/>
      <c r="M305" s="107">
        <v>0</v>
      </c>
      <c r="N305" s="108"/>
      <c r="O305" s="109"/>
      <c r="P305" s="107">
        <v>9785943.6899999995</v>
      </c>
      <c r="Q305" s="108"/>
      <c r="R305" s="108"/>
      <c r="S305" s="108"/>
      <c r="T305" s="109"/>
      <c r="U305" s="17">
        <v>0</v>
      </c>
    </row>
    <row r="306" spans="1:21" ht="16.2" thickBot="1">
      <c r="A306" s="21"/>
      <c r="B306" s="110" t="s">
        <v>409</v>
      </c>
      <c r="C306" s="111"/>
      <c r="D306" s="111"/>
      <c r="E306" s="111"/>
      <c r="F306" s="112"/>
      <c r="G306" s="104" t="s">
        <v>163</v>
      </c>
      <c r="H306" s="106"/>
      <c r="I306" s="107" t="s">
        <v>364</v>
      </c>
      <c r="J306" s="108"/>
      <c r="K306" s="108"/>
      <c r="L306" s="109"/>
      <c r="M306" s="107">
        <v>781704.75</v>
      </c>
      <c r="N306" s="108"/>
      <c r="O306" s="109"/>
      <c r="P306" s="107" t="s">
        <v>364</v>
      </c>
      <c r="Q306" s="108"/>
      <c r="R306" s="108"/>
      <c r="S306" s="108"/>
      <c r="T306" s="109"/>
      <c r="U306" s="17">
        <v>450500.26</v>
      </c>
    </row>
    <row r="307" spans="1:21" ht="16.2" thickBot="1">
      <c r="A307" s="21"/>
      <c r="B307" s="110" t="s">
        <v>410</v>
      </c>
      <c r="C307" s="111"/>
      <c r="D307" s="111"/>
      <c r="E307" s="111"/>
      <c r="F307" s="112"/>
      <c r="G307" s="104" t="s">
        <v>164</v>
      </c>
      <c r="H307" s="106"/>
      <c r="I307" s="107" t="s">
        <v>364</v>
      </c>
      <c r="J307" s="108"/>
      <c r="K307" s="108"/>
      <c r="L307" s="109"/>
      <c r="M307" s="107">
        <v>0</v>
      </c>
      <c r="N307" s="108"/>
      <c r="O307" s="109"/>
      <c r="P307" s="107" t="s">
        <v>364</v>
      </c>
      <c r="Q307" s="108"/>
      <c r="R307" s="108"/>
      <c r="S307" s="108"/>
      <c r="T307" s="109"/>
      <c r="U307" s="17">
        <v>0</v>
      </c>
    </row>
    <row r="308" spans="1:21" ht="16.2" thickBot="1">
      <c r="A308" s="22"/>
      <c r="B308" s="110" t="s">
        <v>411</v>
      </c>
      <c r="C308" s="111"/>
      <c r="D308" s="111"/>
      <c r="E308" s="111"/>
      <c r="F308" s="112"/>
      <c r="G308" s="104" t="s">
        <v>166</v>
      </c>
      <c r="H308" s="106"/>
      <c r="I308" s="107">
        <v>5703874.6399999792</v>
      </c>
      <c r="J308" s="108"/>
      <c r="K308" s="108"/>
      <c r="L308" s="109"/>
      <c r="M308" s="107">
        <v>0</v>
      </c>
      <c r="N308" s="108"/>
      <c r="O308" s="109"/>
      <c r="P308" s="107">
        <v>9335443.4299999997</v>
      </c>
      <c r="Q308" s="108"/>
      <c r="R308" s="108"/>
      <c r="S308" s="108"/>
      <c r="T308" s="109"/>
      <c r="U308" s="17">
        <v>0</v>
      </c>
    </row>
    <row r="309" spans="1:21" ht="15.6">
      <c r="A309" s="20">
        <v>13</v>
      </c>
      <c r="B309" s="23" t="s">
        <v>8</v>
      </c>
      <c r="C309" s="24"/>
      <c r="D309" s="24"/>
      <c r="E309" s="24"/>
      <c r="F309" s="24"/>
      <c r="G309" s="24"/>
      <c r="H309" s="24"/>
      <c r="I309" s="24"/>
      <c r="J309" s="24"/>
      <c r="K309" s="24"/>
      <c r="L309" s="24"/>
      <c r="M309" s="24"/>
      <c r="N309" s="24"/>
      <c r="O309" s="24"/>
      <c r="P309" s="24"/>
      <c r="Q309" s="24"/>
      <c r="R309" s="24"/>
      <c r="S309" s="24"/>
      <c r="T309" s="24"/>
      <c r="U309" s="25"/>
    </row>
    <row r="310" spans="1:21" ht="15.6">
      <c r="A310" s="21"/>
      <c r="B310" s="26" t="s">
        <v>69</v>
      </c>
      <c r="C310" s="27"/>
      <c r="D310" s="27"/>
      <c r="E310" s="27"/>
      <c r="F310" s="27"/>
      <c r="G310" s="27"/>
      <c r="H310" s="27"/>
      <c r="I310" s="27"/>
      <c r="J310" s="27"/>
      <c r="K310" s="27"/>
      <c r="L310" s="27"/>
      <c r="M310" s="27"/>
      <c r="N310" s="27"/>
      <c r="O310" s="27"/>
      <c r="P310" s="27"/>
      <c r="Q310" s="27"/>
      <c r="R310" s="27"/>
      <c r="S310" s="27"/>
      <c r="T310" s="27"/>
      <c r="U310" s="28"/>
    </row>
    <row r="311" spans="1:21" ht="16.2" thickBot="1">
      <c r="A311" s="21"/>
      <c r="B311" s="29" t="s">
        <v>28</v>
      </c>
      <c r="C311" s="30"/>
      <c r="D311" s="30"/>
      <c r="E311" s="30"/>
      <c r="F311" s="30"/>
      <c r="G311" s="30"/>
      <c r="H311" s="30"/>
      <c r="I311" s="30"/>
      <c r="J311" s="30"/>
      <c r="K311" s="30"/>
      <c r="L311" s="30"/>
      <c r="M311" s="30"/>
      <c r="N311" s="30"/>
      <c r="O311" s="30"/>
      <c r="P311" s="30"/>
      <c r="Q311" s="30"/>
      <c r="R311" s="30"/>
      <c r="S311" s="30"/>
      <c r="T311" s="30"/>
      <c r="U311" s="31"/>
    </row>
    <row r="312" spans="1:21" ht="15.6">
      <c r="A312" s="21"/>
      <c r="B312" s="32" t="s">
        <v>70</v>
      </c>
      <c r="C312" s="33"/>
      <c r="D312" s="33"/>
      <c r="E312" s="33"/>
      <c r="F312" s="33"/>
      <c r="G312" s="33"/>
      <c r="H312" s="34"/>
      <c r="I312" s="57" t="s">
        <v>413</v>
      </c>
      <c r="J312" s="58"/>
      <c r="K312" s="58"/>
      <c r="L312" s="58"/>
      <c r="M312" s="58"/>
      <c r="N312" s="58"/>
      <c r="O312" s="58"/>
      <c r="P312" s="58"/>
      <c r="Q312" s="58"/>
      <c r="R312" s="58"/>
      <c r="S312" s="58"/>
      <c r="T312" s="58"/>
      <c r="U312" s="59"/>
    </row>
    <row r="313" spans="1:21" ht="16.2" thickBot="1">
      <c r="A313" s="21"/>
      <c r="B313" s="35" t="s">
        <v>7</v>
      </c>
      <c r="C313" s="36"/>
      <c r="D313" s="36"/>
      <c r="E313" s="36"/>
      <c r="F313" s="36"/>
      <c r="G313" s="36"/>
      <c r="H313" s="37"/>
      <c r="I313" s="60"/>
      <c r="J313" s="61"/>
      <c r="K313" s="61"/>
      <c r="L313" s="61"/>
      <c r="M313" s="61"/>
      <c r="N313" s="61"/>
      <c r="O313" s="61"/>
      <c r="P313" s="61"/>
      <c r="Q313" s="61"/>
      <c r="R313" s="61"/>
      <c r="S313" s="61"/>
      <c r="T313" s="61"/>
      <c r="U313" s="62"/>
    </row>
    <row r="314" spans="1:21" ht="15.6">
      <c r="A314" s="21"/>
      <c r="B314" s="32" t="s">
        <v>71</v>
      </c>
      <c r="C314" s="33"/>
      <c r="D314" s="33"/>
      <c r="E314" s="33"/>
      <c r="F314" s="33"/>
      <c r="G314" s="33"/>
      <c r="H314" s="34"/>
      <c r="I314" s="57" t="s">
        <v>414</v>
      </c>
      <c r="J314" s="58"/>
      <c r="K314" s="58"/>
      <c r="L314" s="58"/>
      <c r="M314" s="58"/>
      <c r="N314" s="58"/>
      <c r="O314" s="58"/>
      <c r="P314" s="58"/>
      <c r="Q314" s="58"/>
      <c r="R314" s="58"/>
      <c r="S314" s="58"/>
      <c r="T314" s="58"/>
      <c r="U314" s="59"/>
    </row>
    <row r="315" spans="1:21" ht="16.2" thickBot="1">
      <c r="A315" s="21"/>
      <c r="B315" s="35" t="s">
        <v>7</v>
      </c>
      <c r="C315" s="36"/>
      <c r="D315" s="36"/>
      <c r="E315" s="36"/>
      <c r="F315" s="36"/>
      <c r="G315" s="36"/>
      <c r="H315" s="37"/>
      <c r="I315" s="60"/>
      <c r="J315" s="61"/>
      <c r="K315" s="61"/>
      <c r="L315" s="61"/>
      <c r="M315" s="61"/>
      <c r="N315" s="61"/>
      <c r="O315" s="61"/>
      <c r="P315" s="61"/>
      <c r="Q315" s="61"/>
      <c r="R315" s="61"/>
      <c r="S315" s="61"/>
      <c r="T315" s="61"/>
      <c r="U315" s="62"/>
    </row>
    <row r="316" spans="1:21" ht="15.6">
      <c r="A316" s="21"/>
      <c r="B316" s="32" t="s">
        <v>72</v>
      </c>
      <c r="C316" s="33"/>
      <c r="D316" s="33"/>
      <c r="E316" s="33"/>
      <c r="F316" s="33"/>
      <c r="G316" s="33"/>
      <c r="H316" s="34"/>
      <c r="I316" s="113" t="s">
        <v>418</v>
      </c>
      <c r="J316" s="114"/>
      <c r="K316" s="114"/>
      <c r="L316" s="114"/>
      <c r="M316" s="114"/>
      <c r="N316" s="114"/>
      <c r="O316" s="114"/>
      <c r="P316" s="114"/>
      <c r="Q316" s="114"/>
      <c r="R316" s="114"/>
      <c r="S316" s="114"/>
      <c r="T316" s="114"/>
      <c r="U316" s="115"/>
    </row>
    <row r="317" spans="1:21" ht="16.2" thickBot="1">
      <c r="A317" s="21"/>
      <c r="B317" s="35" t="s">
        <v>7</v>
      </c>
      <c r="C317" s="36"/>
      <c r="D317" s="36"/>
      <c r="E317" s="36"/>
      <c r="F317" s="36"/>
      <c r="G317" s="36"/>
      <c r="H317" s="37"/>
      <c r="I317" s="116"/>
      <c r="J317" s="117"/>
      <c r="K317" s="117"/>
      <c r="L317" s="117"/>
      <c r="M317" s="117"/>
      <c r="N317" s="117"/>
      <c r="O317" s="117"/>
      <c r="P317" s="117"/>
      <c r="Q317" s="117"/>
      <c r="R317" s="117"/>
      <c r="S317" s="117"/>
      <c r="T317" s="117"/>
      <c r="U317" s="118"/>
    </row>
    <row r="318" spans="1:21" ht="15.6">
      <c r="A318" s="21"/>
      <c r="B318" s="32" t="s">
        <v>73</v>
      </c>
      <c r="C318" s="33"/>
      <c r="D318" s="33"/>
      <c r="E318" s="33"/>
      <c r="F318" s="33"/>
      <c r="G318" s="33"/>
      <c r="H318" s="34"/>
      <c r="I318" s="57" t="s">
        <v>417</v>
      </c>
      <c r="J318" s="58"/>
      <c r="K318" s="58"/>
      <c r="L318" s="58"/>
      <c r="M318" s="58"/>
      <c r="N318" s="58"/>
      <c r="O318" s="58"/>
      <c r="P318" s="58"/>
      <c r="Q318" s="58"/>
      <c r="R318" s="58"/>
      <c r="S318" s="58"/>
      <c r="T318" s="58"/>
      <c r="U318" s="59"/>
    </row>
    <row r="319" spans="1:21" ht="16.2" thickBot="1">
      <c r="A319" s="21"/>
      <c r="B319" s="35" t="s">
        <v>7</v>
      </c>
      <c r="C319" s="36"/>
      <c r="D319" s="36"/>
      <c r="E319" s="36"/>
      <c r="F319" s="36"/>
      <c r="G319" s="36"/>
      <c r="H319" s="37"/>
      <c r="I319" s="60"/>
      <c r="J319" s="61"/>
      <c r="K319" s="61"/>
      <c r="L319" s="61"/>
      <c r="M319" s="61"/>
      <c r="N319" s="61"/>
      <c r="O319" s="61"/>
      <c r="P319" s="61"/>
      <c r="Q319" s="61"/>
      <c r="R319" s="61"/>
      <c r="S319" s="61"/>
      <c r="T319" s="61"/>
      <c r="U319" s="62"/>
    </row>
    <row r="320" spans="1:21" ht="15.6">
      <c r="A320" s="21"/>
      <c r="B320" s="32" t="s">
        <v>74</v>
      </c>
      <c r="C320" s="33"/>
      <c r="D320" s="33"/>
      <c r="E320" s="33"/>
      <c r="F320" s="33"/>
      <c r="G320" s="33"/>
      <c r="H320" s="34"/>
      <c r="I320" s="57" t="s">
        <v>421</v>
      </c>
      <c r="J320" s="58"/>
      <c r="K320" s="58"/>
      <c r="L320" s="58"/>
      <c r="M320" s="58"/>
      <c r="N320" s="58"/>
      <c r="O320" s="58"/>
      <c r="P320" s="58"/>
      <c r="Q320" s="58"/>
      <c r="R320" s="58"/>
      <c r="S320" s="58"/>
      <c r="T320" s="58"/>
      <c r="U320" s="59"/>
    </row>
    <row r="321" spans="1:21" ht="16.2" thickBot="1">
      <c r="A321" s="21"/>
      <c r="B321" s="35" t="s">
        <v>7</v>
      </c>
      <c r="C321" s="36"/>
      <c r="D321" s="36"/>
      <c r="E321" s="36"/>
      <c r="F321" s="36"/>
      <c r="G321" s="36"/>
      <c r="H321" s="37"/>
      <c r="I321" s="60"/>
      <c r="J321" s="61"/>
      <c r="K321" s="61"/>
      <c r="L321" s="61"/>
      <c r="M321" s="61"/>
      <c r="N321" s="61"/>
      <c r="O321" s="61"/>
      <c r="P321" s="61"/>
      <c r="Q321" s="61"/>
      <c r="R321" s="61"/>
      <c r="S321" s="61"/>
      <c r="T321" s="61"/>
      <c r="U321" s="62"/>
    </row>
    <row r="322" spans="1:21" ht="15.6">
      <c r="A322" s="21"/>
      <c r="B322" s="32" t="s">
        <v>75</v>
      </c>
      <c r="C322" s="33"/>
      <c r="D322" s="33"/>
      <c r="E322" s="33"/>
      <c r="F322" s="33"/>
      <c r="G322" s="33"/>
      <c r="H322" s="34"/>
      <c r="I322" s="57" t="s">
        <v>422</v>
      </c>
      <c r="J322" s="58"/>
      <c r="K322" s="58"/>
      <c r="L322" s="58"/>
      <c r="M322" s="58"/>
      <c r="N322" s="58"/>
      <c r="O322" s="58"/>
      <c r="P322" s="58"/>
      <c r="Q322" s="58"/>
      <c r="R322" s="58"/>
      <c r="S322" s="58"/>
      <c r="T322" s="58"/>
      <c r="U322" s="59"/>
    </row>
    <row r="323" spans="1:21" ht="16.2" thickBot="1">
      <c r="A323" s="21"/>
      <c r="B323" s="35" t="s">
        <v>7</v>
      </c>
      <c r="C323" s="36"/>
      <c r="D323" s="36"/>
      <c r="E323" s="36"/>
      <c r="F323" s="36"/>
      <c r="G323" s="36"/>
      <c r="H323" s="37"/>
      <c r="I323" s="60"/>
      <c r="J323" s="61"/>
      <c r="K323" s="61"/>
      <c r="L323" s="61"/>
      <c r="M323" s="61"/>
      <c r="N323" s="61"/>
      <c r="O323" s="61"/>
      <c r="P323" s="61"/>
      <c r="Q323" s="61"/>
      <c r="R323" s="61"/>
      <c r="S323" s="61"/>
      <c r="T323" s="61"/>
      <c r="U323" s="62"/>
    </row>
    <row r="324" spans="1:21" ht="15.6">
      <c r="A324" s="21"/>
      <c r="B324" s="32" t="s">
        <v>76</v>
      </c>
      <c r="C324" s="33"/>
      <c r="D324" s="33"/>
      <c r="E324" s="33"/>
      <c r="F324" s="33"/>
      <c r="G324" s="33"/>
      <c r="H324" s="34"/>
      <c r="I324" s="57" t="s">
        <v>415</v>
      </c>
      <c r="J324" s="58"/>
      <c r="K324" s="58"/>
      <c r="L324" s="58"/>
      <c r="M324" s="58"/>
      <c r="N324" s="58"/>
      <c r="O324" s="58"/>
      <c r="P324" s="58"/>
      <c r="Q324" s="58"/>
      <c r="R324" s="58"/>
      <c r="S324" s="58"/>
      <c r="T324" s="58"/>
      <c r="U324" s="59"/>
    </row>
    <row r="325" spans="1:21" ht="16.2" thickBot="1">
      <c r="A325" s="21"/>
      <c r="B325" s="35" t="s">
        <v>7</v>
      </c>
      <c r="C325" s="36"/>
      <c r="D325" s="36"/>
      <c r="E325" s="36"/>
      <c r="F325" s="36"/>
      <c r="G325" s="36"/>
      <c r="H325" s="37"/>
      <c r="I325" s="60"/>
      <c r="J325" s="61"/>
      <c r="K325" s="61"/>
      <c r="L325" s="61"/>
      <c r="M325" s="61"/>
      <c r="N325" s="61"/>
      <c r="O325" s="61"/>
      <c r="P325" s="61"/>
      <c r="Q325" s="61"/>
      <c r="R325" s="61"/>
      <c r="S325" s="61"/>
      <c r="T325" s="61"/>
      <c r="U325" s="62"/>
    </row>
    <row r="326" spans="1:21" ht="26.4" customHeight="1">
      <c r="A326" s="21"/>
      <c r="B326" s="32" t="s">
        <v>77</v>
      </c>
      <c r="C326" s="33"/>
      <c r="D326" s="33"/>
      <c r="E326" s="33"/>
      <c r="F326" s="33"/>
      <c r="G326" s="33"/>
      <c r="H326" s="34"/>
      <c r="I326" s="57" t="s">
        <v>416</v>
      </c>
      <c r="J326" s="58"/>
      <c r="K326" s="58"/>
      <c r="L326" s="58"/>
      <c r="M326" s="58"/>
      <c r="N326" s="58"/>
      <c r="O326" s="58"/>
      <c r="P326" s="58"/>
      <c r="Q326" s="58"/>
      <c r="R326" s="58"/>
      <c r="S326" s="58"/>
      <c r="T326" s="58"/>
      <c r="U326" s="59"/>
    </row>
    <row r="327" spans="1:21" ht="16.2" thickBot="1">
      <c r="A327" s="22"/>
      <c r="B327" s="35" t="s">
        <v>7</v>
      </c>
      <c r="C327" s="36"/>
      <c r="D327" s="36"/>
      <c r="E327" s="36"/>
      <c r="F327" s="36"/>
      <c r="G327" s="36"/>
      <c r="H327" s="37"/>
      <c r="I327" s="60"/>
      <c r="J327" s="61"/>
      <c r="K327" s="61"/>
      <c r="L327" s="61"/>
      <c r="M327" s="61"/>
      <c r="N327" s="61"/>
      <c r="O327" s="61"/>
      <c r="P327" s="61"/>
      <c r="Q327" s="61"/>
      <c r="R327" s="61"/>
      <c r="S327" s="61"/>
      <c r="T327" s="61"/>
      <c r="U327" s="62"/>
    </row>
    <row r="328" spans="1:21" ht="16.2" customHeight="1">
      <c r="A328" s="20">
        <v>16</v>
      </c>
      <c r="B328" s="24" t="s">
        <v>431</v>
      </c>
      <c r="C328" s="24"/>
      <c r="D328" s="24"/>
      <c r="E328" s="24"/>
      <c r="F328" s="24"/>
      <c r="G328" s="24"/>
      <c r="H328" s="24"/>
      <c r="I328" s="24"/>
      <c r="J328" s="24"/>
      <c r="K328" s="24"/>
      <c r="L328" s="24"/>
      <c r="M328" s="24"/>
      <c r="N328" s="24"/>
      <c r="O328" s="24"/>
      <c r="P328" s="24"/>
      <c r="Q328" s="24"/>
      <c r="R328" s="24"/>
      <c r="S328" s="24"/>
      <c r="T328" s="24"/>
      <c r="U328" s="25"/>
    </row>
    <row r="329" spans="1:21" ht="15" customHeight="1" thickBot="1">
      <c r="A329" s="21"/>
      <c r="B329" s="138"/>
      <c r="C329" s="30"/>
      <c r="D329" s="30"/>
      <c r="E329" s="30"/>
      <c r="F329" s="30"/>
      <c r="G329" s="30"/>
      <c r="H329" s="30"/>
      <c r="I329" s="30"/>
      <c r="J329" s="30"/>
      <c r="K329" s="30"/>
      <c r="L329" s="30"/>
      <c r="M329" s="30"/>
      <c r="N329" s="30"/>
      <c r="O329" s="30"/>
      <c r="P329" s="30"/>
      <c r="Q329" s="30"/>
      <c r="R329" s="30"/>
      <c r="S329" s="30"/>
      <c r="T329" s="30"/>
      <c r="U329" s="31"/>
    </row>
    <row r="330" spans="1:21" ht="84" customHeight="1" thickBot="1">
      <c r="A330" s="21"/>
      <c r="B330" s="139" t="s">
        <v>426</v>
      </c>
      <c r="C330" s="19"/>
      <c r="D330" s="136" t="s">
        <v>432</v>
      </c>
      <c r="E330" s="135"/>
      <c r="F330" s="135"/>
      <c r="G330" s="135"/>
      <c r="H330" s="135"/>
      <c r="I330" s="137"/>
      <c r="J330" s="149" t="s">
        <v>433</v>
      </c>
      <c r="K330" s="150"/>
      <c r="L330" s="150"/>
      <c r="M330" s="150"/>
      <c r="N330" s="151"/>
      <c r="O330" s="101" t="s">
        <v>434</v>
      </c>
      <c r="P330" s="102"/>
      <c r="Q330" s="102"/>
      <c r="R330" s="102"/>
      <c r="S330" s="102"/>
      <c r="T330" s="103"/>
      <c r="U330" s="152" t="s">
        <v>435</v>
      </c>
    </row>
    <row r="331" spans="1:21" ht="45.6" customHeight="1" thickBot="1">
      <c r="A331" s="21"/>
      <c r="B331" s="134">
        <v>1</v>
      </c>
      <c r="C331" s="19"/>
      <c r="D331" s="147" t="s">
        <v>436</v>
      </c>
      <c r="E331" s="148"/>
      <c r="F331" s="148"/>
      <c r="G331" s="148"/>
      <c r="H331" s="148"/>
      <c r="I331" s="148"/>
      <c r="J331" s="140" t="s">
        <v>449</v>
      </c>
      <c r="K331" s="141"/>
      <c r="L331" s="141"/>
      <c r="M331" s="141"/>
      <c r="N331" s="142"/>
      <c r="O331" s="143" t="s">
        <v>437</v>
      </c>
      <c r="P331" s="144"/>
      <c r="Q331" s="144"/>
      <c r="R331" s="144"/>
      <c r="S331" s="144"/>
      <c r="T331" s="145"/>
      <c r="U331" s="157">
        <v>44592</v>
      </c>
    </row>
    <row r="332" spans="1:21" ht="46.2" customHeight="1" thickBot="1">
      <c r="A332" s="21"/>
      <c r="B332" s="134">
        <v>2</v>
      </c>
      <c r="C332" s="19"/>
      <c r="D332" s="147" t="s">
        <v>438</v>
      </c>
      <c r="E332" s="148"/>
      <c r="F332" s="148"/>
      <c r="G332" s="148"/>
      <c r="H332" s="148"/>
      <c r="I332" s="148"/>
      <c r="J332" s="140" t="s">
        <v>450</v>
      </c>
      <c r="K332" s="141"/>
      <c r="L332" s="141"/>
      <c r="M332" s="141"/>
      <c r="N332" s="142"/>
      <c r="O332" s="146" t="s">
        <v>439</v>
      </c>
      <c r="P332" s="146"/>
      <c r="Q332" s="146"/>
      <c r="R332" s="146"/>
      <c r="S332" s="146"/>
      <c r="T332" s="146"/>
      <c r="U332" s="158">
        <v>44592</v>
      </c>
    </row>
    <row r="333" spans="1:21" ht="40.799999999999997" customHeight="1" thickBot="1">
      <c r="A333" s="21"/>
      <c r="B333" s="134">
        <v>3</v>
      </c>
      <c r="C333" s="19"/>
      <c r="D333" s="147" t="s">
        <v>94</v>
      </c>
      <c r="E333" s="148"/>
      <c r="F333" s="148"/>
      <c r="G333" s="148"/>
      <c r="H333" s="148"/>
      <c r="I333" s="148"/>
      <c r="J333" s="140" t="s">
        <v>454</v>
      </c>
      <c r="K333" s="141"/>
      <c r="L333" s="141"/>
      <c r="M333" s="141"/>
      <c r="N333" s="142"/>
      <c r="O333" s="101" t="s">
        <v>440</v>
      </c>
      <c r="P333" s="102"/>
      <c r="Q333" s="102"/>
      <c r="R333" s="102"/>
      <c r="S333" s="102"/>
      <c r="T333" s="103"/>
      <c r="U333" s="157">
        <v>44592</v>
      </c>
    </row>
    <row r="334" spans="1:21" ht="52.2" customHeight="1" thickBot="1">
      <c r="A334" s="21"/>
      <c r="B334" s="134">
        <v>4</v>
      </c>
      <c r="C334" s="19"/>
      <c r="D334" s="147" t="s">
        <v>441</v>
      </c>
      <c r="E334" s="148"/>
      <c r="F334" s="148"/>
      <c r="G334" s="148"/>
      <c r="H334" s="148"/>
      <c r="I334" s="148"/>
      <c r="J334" s="140" t="s">
        <v>451</v>
      </c>
      <c r="K334" s="141"/>
      <c r="L334" s="141"/>
      <c r="M334" s="141"/>
      <c r="N334" s="142"/>
      <c r="O334" s="102" t="s">
        <v>442</v>
      </c>
      <c r="P334" s="102"/>
      <c r="Q334" s="102"/>
      <c r="R334" s="102"/>
      <c r="S334" s="102"/>
      <c r="T334" s="102"/>
      <c r="U334" s="158">
        <v>44592</v>
      </c>
    </row>
    <row r="335" spans="1:21" ht="56.4" customHeight="1" thickBot="1">
      <c r="A335" s="21"/>
      <c r="B335" s="134">
        <v>5</v>
      </c>
      <c r="C335" s="19"/>
      <c r="D335" s="147" t="s">
        <v>443</v>
      </c>
      <c r="E335" s="148"/>
      <c r="F335" s="148"/>
      <c r="G335" s="148"/>
      <c r="H335" s="148"/>
      <c r="I335" s="148"/>
      <c r="J335" s="140" t="s">
        <v>452</v>
      </c>
      <c r="K335" s="141"/>
      <c r="L335" s="141"/>
      <c r="M335" s="141"/>
      <c r="N335" s="142"/>
      <c r="O335" s="101" t="s">
        <v>444</v>
      </c>
      <c r="P335" s="102"/>
      <c r="Q335" s="102"/>
      <c r="R335" s="102"/>
      <c r="S335" s="102"/>
      <c r="T335" s="103"/>
      <c r="U335" s="157">
        <v>44592</v>
      </c>
    </row>
    <row r="336" spans="1:21" ht="45.6" customHeight="1" thickBot="1">
      <c r="A336" s="21"/>
      <c r="B336" s="134">
        <v>6</v>
      </c>
      <c r="C336" s="19"/>
      <c r="D336" s="147" t="s">
        <v>445</v>
      </c>
      <c r="E336" s="148"/>
      <c r="F336" s="148"/>
      <c r="G336" s="148"/>
      <c r="H336" s="148"/>
      <c r="I336" s="148"/>
      <c r="J336" s="140" t="s">
        <v>453</v>
      </c>
      <c r="K336" s="141"/>
      <c r="L336" s="141"/>
      <c r="M336" s="141"/>
      <c r="N336" s="142"/>
      <c r="O336" s="102" t="s">
        <v>446</v>
      </c>
      <c r="P336" s="102"/>
      <c r="Q336" s="102"/>
      <c r="R336" s="102"/>
      <c r="S336" s="102"/>
      <c r="T336" s="102"/>
      <c r="U336" s="158">
        <v>39958</v>
      </c>
    </row>
    <row r="337" spans="1:21" ht="52.8" customHeight="1" thickBot="1">
      <c r="A337" s="22"/>
      <c r="B337" s="134">
        <v>7</v>
      </c>
      <c r="C337" s="19"/>
      <c r="D337" s="147" t="s">
        <v>447</v>
      </c>
      <c r="E337" s="148"/>
      <c r="F337" s="148"/>
      <c r="G337" s="148"/>
      <c r="H337" s="148"/>
      <c r="I337" s="148"/>
      <c r="J337" s="140" t="s">
        <v>459</v>
      </c>
      <c r="K337" s="141"/>
      <c r="L337" s="141"/>
      <c r="M337" s="141"/>
      <c r="N337" s="142"/>
      <c r="O337" s="101" t="s">
        <v>448</v>
      </c>
      <c r="P337" s="102"/>
      <c r="Q337" s="102"/>
      <c r="R337" s="102"/>
      <c r="S337" s="102"/>
      <c r="T337" s="103"/>
      <c r="U337" s="157">
        <v>44264</v>
      </c>
    </row>
    <row r="338" spans="1:21" ht="52.8" customHeight="1">
      <c r="A338" s="153"/>
      <c r="B338" s="133"/>
      <c r="C338" s="133"/>
      <c r="D338" s="154"/>
      <c r="E338" s="154"/>
      <c r="F338" s="154"/>
      <c r="G338" s="154"/>
      <c r="H338" s="154"/>
      <c r="I338" s="154"/>
      <c r="J338" s="155"/>
      <c r="K338" s="155"/>
      <c r="L338" s="155"/>
      <c r="M338" s="155"/>
      <c r="N338" s="155"/>
      <c r="O338" s="155"/>
      <c r="P338" s="155"/>
      <c r="Q338" s="155"/>
      <c r="R338" s="155"/>
      <c r="S338" s="155"/>
      <c r="T338" s="155"/>
      <c r="U338" s="156"/>
    </row>
    <row r="339" spans="1:21" ht="15.6">
      <c r="A339" s="8" t="s">
        <v>51</v>
      </c>
    </row>
    <row r="340" spans="1:21" ht="16.2" thickBot="1">
      <c r="A340" s="10"/>
      <c r="B340" s="122" t="s">
        <v>78</v>
      </c>
      <c r="C340" s="122"/>
      <c r="D340" s="122"/>
      <c r="E340" s="122"/>
      <c r="F340" s="122"/>
      <c r="G340" s="122"/>
      <c r="H340" s="122"/>
      <c r="I340" s="122"/>
      <c r="J340" s="122"/>
      <c r="K340" s="122"/>
      <c r="L340" s="121" t="s">
        <v>94</v>
      </c>
      <c r="M340" s="121"/>
      <c r="N340" s="121"/>
      <c r="O340" s="121"/>
      <c r="P340" s="121"/>
      <c r="Q340" s="121"/>
      <c r="R340" s="121"/>
      <c r="S340" s="121"/>
      <c r="T340" s="121"/>
      <c r="U340" s="121"/>
    </row>
    <row r="341" spans="1:21" ht="15.6">
      <c r="A341" s="8" t="s">
        <v>16</v>
      </c>
    </row>
    <row r="342" spans="1:21" ht="55.95" customHeight="1" thickBot="1">
      <c r="A342" s="10"/>
      <c r="B342" s="122" t="s">
        <v>423</v>
      </c>
      <c r="C342" s="122"/>
      <c r="D342" s="122"/>
      <c r="E342" s="122"/>
      <c r="F342" s="122"/>
      <c r="G342" s="122"/>
      <c r="H342" s="122"/>
      <c r="I342" s="122"/>
      <c r="J342" s="122"/>
      <c r="K342" s="122"/>
      <c r="L342" s="121" t="s">
        <v>424</v>
      </c>
      <c r="M342" s="121"/>
      <c r="N342" s="121"/>
      <c r="O342" s="121"/>
      <c r="P342" s="121"/>
      <c r="Q342" s="121"/>
      <c r="R342" s="121"/>
      <c r="S342" s="121"/>
      <c r="T342" s="121"/>
      <c r="U342" s="121"/>
    </row>
    <row r="343" spans="1:21" ht="15.6">
      <c r="A343" s="8" t="s">
        <v>8</v>
      </c>
      <c r="L343" s="18"/>
      <c r="M343" s="18"/>
      <c r="N343" s="18"/>
      <c r="O343" s="18"/>
      <c r="P343" s="18"/>
      <c r="Q343" s="18"/>
      <c r="R343" s="18"/>
      <c r="S343" s="18"/>
      <c r="T343" s="18"/>
      <c r="U343" s="18"/>
    </row>
    <row r="344" spans="1:21" ht="16.2" thickBot="1">
      <c r="A344" s="10"/>
      <c r="B344" s="122" t="s">
        <v>79</v>
      </c>
      <c r="C344" s="122"/>
      <c r="D344" s="122"/>
      <c r="E344" s="122"/>
      <c r="F344" s="122"/>
      <c r="G344" s="122"/>
      <c r="H344" s="122"/>
      <c r="I344" s="122"/>
      <c r="J344" s="122"/>
      <c r="K344" s="122"/>
      <c r="L344" s="121" t="s">
        <v>412</v>
      </c>
      <c r="M344" s="121"/>
      <c r="N344" s="121"/>
      <c r="O344" s="121"/>
      <c r="P344" s="121"/>
      <c r="Q344" s="121"/>
      <c r="R344" s="121"/>
      <c r="S344" s="121"/>
      <c r="T344" s="121"/>
      <c r="U344" s="121"/>
    </row>
    <row r="345" spans="1:21" ht="15.6">
      <c r="A345" s="8" t="s">
        <v>80</v>
      </c>
    </row>
    <row r="346" spans="1:21" ht="15">
      <c r="A346" s="1"/>
    </row>
    <row r="347" spans="1:21" ht="15.6">
      <c r="A347" s="11"/>
      <c r="B347" s="119" t="s">
        <v>81</v>
      </c>
      <c r="C347" s="119"/>
      <c r="D347" s="119"/>
      <c r="E347" s="119"/>
      <c r="F347" s="119"/>
      <c r="G347" s="119"/>
      <c r="H347" s="119"/>
      <c r="I347" s="119"/>
      <c r="J347" s="119"/>
      <c r="K347" s="119"/>
    </row>
    <row r="348" spans="1:21" ht="15.6">
      <c r="A348" s="12"/>
    </row>
    <row r="349" spans="1:21" ht="15.6">
      <c r="A349" s="11"/>
      <c r="B349" s="120" t="s">
        <v>82</v>
      </c>
      <c r="C349" s="120"/>
      <c r="D349" s="120"/>
      <c r="E349" s="120"/>
      <c r="F349" s="120"/>
      <c r="G349" s="120"/>
      <c r="H349" s="120"/>
      <c r="I349" s="120"/>
      <c r="J349" s="120"/>
      <c r="K349" s="120"/>
      <c r="L349" s="120"/>
      <c r="M349" s="120"/>
      <c r="N349" s="120"/>
      <c r="O349" s="120"/>
      <c r="P349" s="120"/>
      <c r="Q349" s="120"/>
      <c r="R349" s="120"/>
      <c r="S349" s="120"/>
      <c r="T349" s="120"/>
      <c r="U349" s="120"/>
    </row>
    <row r="350" spans="1:21" ht="15.6">
      <c r="A350" s="12"/>
    </row>
    <row r="351" spans="1:21" ht="15.6">
      <c r="A351" s="11"/>
      <c r="B351" s="15" t="s">
        <v>83</v>
      </c>
      <c r="C351" s="15"/>
      <c r="D351" s="15"/>
      <c r="E351" s="15"/>
      <c r="F351" s="15"/>
      <c r="G351" s="15"/>
      <c r="H351" s="15"/>
      <c r="I351" s="15"/>
      <c r="J351" s="15"/>
      <c r="K351" s="15"/>
    </row>
    <row r="352" spans="1:21" ht="15.6">
      <c r="A352" s="12"/>
    </row>
    <row r="353" spans="1:21" ht="15.6">
      <c r="A353" s="11"/>
      <c r="B353" s="119" t="s">
        <v>84</v>
      </c>
      <c r="C353" s="119"/>
      <c r="D353" s="119"/>
      <c r="E353" s="119"/>
      <c r="F353" s="119"/>
      <c r="G353" s="119"/>
      <c r="H353" s="119"/>
      <c r="I353" s="119"/>
      <c r="J353" s="119"/>
      <c r="K353" s="119"/>
      <c r="L353" s="119"/>
      <c r="M353" s="119"/>
      <c r="N353" s="119"/>
      <c r="O353" s="119"/>
      <c r="P353" s="119"/>
      <c r="Q353" s="119"/>
      <c r="R353" s="119"/>
      <c r="S353" s="119"/>
      <c r="T353" s="119"/>
      <c r="U353" s="119"/>
    </row>
    <row r="354" spans="1:21" ht="15">
      <c r="A354" s="1"/>
    </row>
    <row r="355" spans="1:21" ht="15">
      <c r="A355" s="1"/>
    </row>
    <row r="356" spans="1:21">
      <c r="A356" s="5"/>
    </row>
  </sheetData>
  <mergeCells count="1026">
    <mergeCell ref="A257:A308"/>
    <mergeCell ref="A102:A111"/>
    <mergeCell ref="B102:U104"/>
    <mergeCell ref="D105:L105"/>
    <mergeCell ref="M105:O105"/>
    <mergeCell ref="P105:T105"/>
    <mergeCell ref="B106:C106"/>
    <mergeCell ref="D106:L106"/>
    <mergeCell ref="M106:O106"/>
    <mergeCell ref="P106:T106"/>
    <mergeCell ref="B107:C107"/>
    <mergeCell ref="D107:L107"/>
    <mergeCell ref="M107:O107"/>
    <mergeCell ref="P107:T107"/>
    <mergeCell ref="B108:C108"/>
    <mergeCell ref="D108:L108"/>
    <mergeCell ref="M108:O108"/>
    <mergeCell ref="P108:T108"/>
    <mergeCell ref="B109:C109"/>
    <mergeCell ref="D109:L109"/>
    <mergeCell ref="M109:O109"/>
    <mergeCell ref="P109:T109"/>
    <mergeCell ref="B110:C110"/>
    <mergeCell ref="D110:L110"/>
    <mergeCell ref="M110:O110"/>
    <mergeCell ref="P110:T110"/>
    <mergeCell ref="B111:C111"/>
    <mergeCell ref="D111:L111"/>
    <mergeCell ref="M111:O111"/>
    <mergeCell ref="P111:T111"/>
    <mergeCell ref="B328:U329"/>
    <mergeCell ref="D330:I330"/>
    <mergeCell ref="D331:I331"/>
    <mergeCell ref="D332:I332"/>
    <mergeCell ref="D333:I333"/>
    <mergeCell ref="D334:I334"/>
    <mergeCell ref="D335:I335"/>
    <mergeCell ref="D336:I336"/>
    <mergeCell ref="D337:I337"/>
    <mergeCell ref="A328:A337"/>
    <mergeCell ref="J330:N330"/>
    <mergeCell ref="O330:T330"/>
    <mergeCell ref="J331:N331"/>
    <mergeCell ref="J332:N332"/>
    <mergeCell ref="J333:N333"/>
    <mergeCell ref="J334:N334"/>
    <mergeCell ref="J335:N335"/>
    <mergeCell ref="J336:N336"/>
    <mergeCell ref="J337:N337"/>
    <mergeCell ref="O331:T331"/>
    <mergeCell ref="O332:T332"/>
    <mergeCell ref="O333:T333"/>
    <mergeCell ref="O334:T334"/>
    <mergeCell ref="O335:T335"/>
    <mergeCell ref="O336:T336"/>
    <mergeCell ref="O337:T337"/>
    <mergeCell ref="I307:L307"/>
    <mergeCell ref="M307:O307"/>
    <mergeCell ref="P307:T307"/>
    <mergeCell ref="G308:H308"/>
    <mergeCell ref="I308:L308"/>
    <mergeCell ref="M308:O308"/>
    <mergeCell ref="P308:T308"/>
    <mergeCell ref="B307:F307"/>
    <mergeCell ref="B308:F308"/>
    <mergeCell ref="G303:H303"/>
    <mergeCell ref="I303:L303"/>
    <mergeCell ref="M303:O303"/>
    <mergeCell ref="P303:T303"/>
    <mergeCell ref="G304:H304"/>
    <mergeCell ref="I304:L304"/>
    <mergeCell ref="M304:O304"/>
    <mergeCell ref="P304:T304"/>
    <mergeCell ref="G305:H305"/>
    <mergeCell ref="I305:L305"/>
    <mergeCell ref="M305:O305"/>
    <mergeCell ref="P305:T305"/>
    <mergeCell ref="G306:H306"/>
    <mergeCell ref="I306:L306"/>
    <mergeCell ref="M306:O306"/>
    <mergeCell ref="P306:T306"/>
    <mergeCell ref="G307:H307"/>
    <mergeCell ref="B306:F306"/>
    <mergeCell ref="P283:T283"/>
    <mergeCell ref="B284:F284"/>
    <mergeCell ref="G284:H284"/>
    <mergeCell ref="I284:L284"/>
    <mergeCell ref="M284:O284"/>
    <mergeCell ref="P284:T284"/>
    <mergeCell ref="B290:F290"/>
    <mergeCell ref="G290:H290"/>
    <mergeCell ref="I290:L290"/>
    <mergeCell ref="M290:O290"/>
    <mergeCell ref="P290:T290"/>
    <mergeCell ref="B288:F288"/>
    <mergeCell ref="G288:H288"/>
    <mergeCell ref="I288:L288"/>
    <mergeCell ref="M288:O288"/>
    <mergeCell ref="P288:T288"/>
    <mergeCell ref="B289:F289"/>
    <mergeCell ref="G289:H289"/>
    <mergeCell ref="B287:F287"/>
    <mergeCell ref="G287:H287"/>
    <mergeCell ref="I287:L287"/>
    <mergeCell ref="M287:O287"/>
    <mergeCell ref="P287:T287"/>
    <mergeCell ref="B282:F282"/>
    <mergeCell ref="G282:H282"/>
    <mergeCell ref="I282:L282"/>
    <mergeCell ref="M282:O282"/>
    <mergeCell ref="B285:F285"/>
    <mergeCell ref="G285:H285"/>
    <mergeCell ref="I285:L285"/>
    <mergeCell ref="M285:O285"/>
    <mergeCell ref="P285:T285"/>
    <mergeCell ref="B303:F303"/>
    <mergeCell ref="B304:F304"/>
    <mergeCell ref="B305:F305"/>
    <mergeCell ref="G292:H292"/>
    <mergeCell ref="I292:L292"/>
    <mergeCell ref="M292:O292"/>
    <mergeCell ref="P292:T292"/>
    <mergeCell ref="B293:F293"/>
    <mergeCell ref="G293:H293"/>
    <mergeCell ref="I293:L293"/>
    <mergeCell ref="I289:L289"/>
    <mergeCell ref="M289:O289"/>
    <mergeCell ref="P289:T289"/>
    <mergeCell ref="B286:F286"/>
    <mergeCell ref="G286:H286"/>
    <mergeCell ref="I286:L286"/>
    <mergeCell ref="M286:O286"/>
    <mergeCell ref="P286:T286"/>
    <mergeCell ref="P282:T282"/>
    <mergeCell ref="B283:F283"/>
    <mergeCell ref="G283:H283"/>
    <mergeCell ref="I283:L283"/>
    <mergeCell ref="M283:O283"/>
    <mergeCell ref="G278:H278"/>
    <mergeCell ref="I278:L278"/>
    <mergeCell ref="M278:O278"/>
    <mergeCell ref="P278:T278"/>
    <mergeCell ref="B279:F279"/>
    <mergeCell ref="G279:H279"/>
    <mergeCell ref="I279:L279"/>
    <mergeCell ref="M279:O279"/>
    <mergeCell ref="P279:T279"/>
    <mergeCell ref="B280:F280"/>
    <mergeCell ref="G280:H280"/>
    <mergeCell ref="I280:L280"/>
    <mergeCell ref="M280:O280"/>
    <mergeCell ref="P280:T280"/>
    <mergeCell ref="B281:F281"/>
    <mergeCell ref="G281:H281"/>
    <mergeCell ref="I281:L281"/>
    <mergeCell ref="M281:O281"/>
    <mergeCell ref="P281:T281"/>
    <mergeCell ref="B294:F294"/>
    <mergeCell ref="G294:H294"/>
    <mergeCell ref="I294:L294"/>
    <mergeCell ref="M294:O294"/>
    <mergeCell ref="P294:T294"/>
    <mergeCell ref="B273:F273"/>
    <mergeCell ref="G273:H273"/>
    <mergeCell ref="I273:L273"/>
    <mergeCell ref="M273:O273"/>
    <mergeCell ref="P273:T273"/>
    <mergeCell ref="B274:F274"/>
    <mergeCell ref="G274:H274"/>
    <mergeCell ref="I274:L274"/>
    <mergeCell ref="M274:O274"/>
    <mergeCell ref="P274:T274"/>
    <mergeCell ref="B275:F275"/>
    <mergeCell ref="G275:H275"/>
    <mergeCell ref="I275:L275"/>
    <mergeCell ref="M275:O275"/>
    <mergeCell ref="P275:T275"/>
    <mergeCell ref="B276:F276"/>
    <mergeCell ref="G276:H276"/>
    <mergeCell ref="I276:L276"/>
    <mergeCell ref="M276:O276"/>
    <mergeCell ref="B292:F292"/>
    <mergeCell ref="P276:T276"/>
    <mergeCell ref="B277:F277"/>
    <mergeCell ref="G277:H277"/>
    <mergeCell ref="I277:L277"/>
    <mergeCell ref="M277:O277"/>
    <mergeCell ref="P277:T277"/>
    <mergeCell ref="B278:F278"/>
    <mergeCell ref="I246:P246"/>
    <mergeCell ref="I247:P247"/>
    <mergeCell ref="G244:H244"/>
    <mergeCell ref="G245:H245"/>
    <mergeCell ref="G246:H246"/>
    <mergeCell ref="M293:O293"/>
    <mergeCell ref="P293:T293"/>
    <mergeCell ref="B301:F301"/>
    <mergeCell ref="G301:H301"/>
    <mergeCell ref="I301:L301"/>
    <mergeCell ref="M301:O301"/>
    <mergeCell ref="P301:T301"/>
    <mergeCell ref="B270:F270"/>
    <mergeCell ref="G270:H270"/>
    <mergeCell ref="I270:L270"/>
    <mergeCell ref="M270:O270"/>
    <mergeCell ref="P270:T270"/>
    <mergeCell ref="B271:F271"/>
    <mergeCell ref="G271:H271"/>
    <mergeCell ref="I271:L271"/>
    <mergeCell ref="M271:O271"/>
    <mergeCell ref="P271:T271"/>
    <mergeCell ref="B272:F272"/>
    <mergeCell ref="G272:H272"/>
    <mergeCell ref="I272:L272"/>
    <mergeCell ref="M272:O272"/>
    <mergeCell ref="P272:T272"/>
    <mergeCell ref="B291:F291"/>
    <mergeCell ref="G291:H291"/>
    <mergeCell ref="I291:L291"/>
    <mergeCell ref="M291:O291"/>
    <mergeCell ref="B299:F299"/>
    <mergeCell ref="Q224:U224"/>
    <mergeCell ref="Q225:U225"/>
    <mergeCell ref="Q226:U226"/>
    <mergeCell ref="Q227:U227"/>
    <mergeCell ref="Q210:U210"/>
    <mergeCell ref="Q211:U211"/>
    <mergeCell ref="Q212:U212"/>
    <mergeCell ref="Q213:U213"/>
    <mergeCell ref="Q214:U214"/>
    <mergeCell ref="Q215:U215"/>
    <mergeCell ref="Q216:U216"/>
    <mergeCell ref="Q217:U217"/>
    <mergeCell ref="Q218:U218"/>
    <mergeCell ref="G300:H300"/>
    <mergeCell ref="I300:L300"/>
    <mergeCell ref="M300:O300"/>
    <mergeCell ref="P300:T300"/>
    <mergeCell ref="Q228:U228"/>
    <mergeCell ref="Q229:U229"/>
    <mergeCell ref="G269:H269"/>
    <mergeCell ref="G295:H295"/>
    <mergeCell ref="G296:H296"/>
    <mergeCell ref="G297:H297"/>
    <mergeCell ref="I269:L269"/>
    <mergeCell ref="I295:L295"/>
    <mergeCell ref="I296:L296"/>
    <mergeCell ref="I297:L297"/>
    <mergeCell ref="M269:O269"/>
    <mergeCell ref="M295:O295"/>
    <mergeCell ref="M296:O296"/>
    <mergeCell ref="M297:O297"/>
    <mergeCell ref="P269:T269"/>
    <mergeCell ref="Q206:U206"/>
    <mergeCell ref="Q207:U207"/>
    <mergeCell ref="Q208:U208"/>
    <mergeCell ref="Q209:U209"/>
    <mergeCell ref="I227:P227"/>
    <mergeCell ref="I228:P228"/>
    <mergeCell ref="I229:P229"/>
    <mergeCell ref="Q179:U179"/>
    <mergeCell ref="Q180:U180"/>
    <mergeCell ref="Q181:U181"/>
    <mergeCell ref="Q182:U182"/>
    <mergeCell ref="Q183:U183"/>
    <mergeCell ref="Q184:U184"/>
    <mergeCell ref="Q185:U185"/>
    <mergeCell ref="Q186:U186"/>
    <mergeCell ref="Q187:U187"/>
    <mergeCell ref="Q188:U188"/>
    <mergeCell ref="Q189:U189"/>
    <mergeCell ref="Q190:U190"/>
    <mergeCell ref="Q191:U191"/>
    <mergeCell ref="Q192:U192"/>
    <mergeCell ref="Q193:U193"/>
    <mergeCell ref="Q194:U194"/>
    <mergeCell ref="Q195:U195"/>
    <mergeCell ref="Q196:U196"/>
    <mergeCell ref="Q197:U197"/>
    <mergeCell ref="Q198:U198"/>
    <mergeCell ref="Q219:U219"/>
    <mergeCell ref="Q220:U220"/>
    <mergeCell ref="Q221:U221"/>
    <mergeCell ref="Q222:U222"/>
    <mergeCell ref="Q223:U223"/>
    <mergeCell ref="G226:H226"/>
    <mergeCell ref="G227:H227"/>
    <mergeCell ref="G228:H228"/>
    <mergeCell ref="G229:H229"/>
    <mergeCell ref="I179:P179"/>
    <mergeCell ref="I180:P180"/>
    <mergeCell ref="I181:P181"/>
    <mergeCell ref="I182:P182"/>
    <mergeCell ref="I183:P183"/>
    <mergeCell ref="I184:P184"/>
    <mergeCell ref="I185:P185"/>
    <mergeCell ref="I186:P186"/>
    <mergeCell ref="I187:P187"/>
    <mergeCell ref="I188:P188"/>
    <mergeCell ref="I189:P189"/>
    <mergeCell ref="I190:P190"/>
    <mergeCell ref="I191:P191"/>
    <mergeCell ref="I192:P192"/>
    <mergeCell ref="I193:P193"/>
    <mergeCell ref="I194:P194"/>
    <mergeCell ref="I195:P195"/>
    <mergeCell ref="I196:P196"/>
    <mergeCell ref="I197:P197"/>
    <mergeCell ref="I218:P218"/>
    <mergeCell ref="I219:P219"/>
    <mergeCell ref="I220:P220"/>
    <mergeCell ref="I221:P221"/>
    <mergeCell ref="I222:P222"/>
    <mergeCell ref="I223:P223"/>
    <mergeCell ref="I224:P224"/>
    <mergeCell ref="I225:P225"/>
    <mergeCell ref="I226:P226"/>
    <mergeCell ref="G223:H223"/>
    <mergeCell ref="G224:H224"/>
    <mergeCell ref="G225:H225"/>
    <mergeCell ref="G208:H208"/>
    <mergeCell ref="G209:H209"/>
    <mergeCell ref="G210:H210"/>
    <mergeCell ref="G211:H211"/>
    <mergeCell ref="G212:H212"/>
    <mergeCell ref="G213:H213"/>
    <mergeCell ref="G214:H214"/>
    <mergeCell ref="G215:H215"/>
    <mergeCell ref="G216:H216"/>
    <mergeCell ref="I200:P200"/>
    <mergeCell ref="I201:P201"/>
    <mergeCell ref="I202:P202"/>
    <mergeCell ref="I203:P203"/>
    <mergeCell ref="I204:P204"/>
    <mergeCell ref="I205:P205"/>
    <mergeCell ref="I206:P206"/>
    <mergeCell ref="I207:P207"/>
    <mergeCell ref="I208:P208"/>
    <mergeCell ref="I209:P209"/>
    <mergeCell ref="I210:P210"/>
    <mergeCell ref="I211:P211"/>
    <mergeCell ref="I212:P212"/>
    <mergeCell ref="I213:P213"/>
    <mergeCell ref="I214:P214"/>
    <mergeCell ref="I215:P215"/>
    <mergeCell ref="I216:P216"/>
    <mergeCell ref="I217:P217"/>
    <mergeCell ref="G205:H205"/>
    <mergeCell ref="G206:H206"/>
    <mergeCell ref="G207:H207"/>
    <mergeCell ref="B225:F225"/>
    <mergeCell ref="B226:F226"/>
    <mergeCell ref="B227:F227"/>
    <mergeCell ref="B228:F228"/>
    <mergeCell ref="B229:F229"/>
    <mergeCell ref="G179:H179"/>
    <mergeCell ref="G180:H180"/>
    <mergeCell ref="G181:H181"/>
    <mergeCell ref="G182:H182"/>
    <mergeCell ref="G183:H183"/>
    <mergeCell ref="G184:H184"/>
    <mergeCell ref="G185:H185"/>
    <mergeCell ref="G186:H186"/>
    <mergeCell ref="G187:H187"/>
    <mergeCell ref="G188:H188"/>
    <mergeCell ref="G189:H189"/>
    <mergeCell ref="G190:H190"/>
    <mergeCell ref="G191:H191"/>
    <mergeCell ref="G192:H192"/>
    <mergeCell ref="G193:H193"/>
    <mergeCell ref="G194:H194"/>
    <mergeCell ref="G195:H195"/>
    <mergeCell ref="G196:H196"/>
    <mergeCell ref="G217:H217"/>
    <mergeCell ref="G218:H218"/>
    <mergeCell ref="G219:H219"/>
    <mergeCell ref="G220:H220"/>
    <mergeCell ref="G221:H221"/>
    <mergeCell ref="G222:H222"/>
    <mergeCell ref="B216:F216"/>
    <mergeCell ref="B217:F217"/>
    <mergeCell ref="B218:F218"/>
    <mergeCell ref="B219:F219"/>
    <mergeCell ref="B220:F220"/>
    <mergeCell ref="B221:F221"/>
    <mergeCell ref="B222:F222"/>
    <mergeCell ref="B223:F223"/>
    <mergeCell ref="B224:F224"/>
    <mergeCell ref="B207:F207"/>
    <mergeCell ref="B208:F208"/>
    <mergeCell ref="B209:F209"/>
    <mergeCell ref="B210:F210"/>
    <mergeCell ref="B211:F211"/>
    <mergeCell ref="B212:F212"/>
    <mergeCell ref="B213:F213"/>
    <mergeCell ref="B214:F214"/>
    <mergeCell ref="B215:F215"/>
    <mergeCell ref="B198:F198"/>
    <mergeCell ref="B199:F199"/>
    <mergeCell ref="B200:F200"/>
    <mergeCell ref="B201:F201"/>
    <mergeCell ref="B202:F202"/>
    <mergeCell ref="B203:F203"/>
    <mergeCell ref="B204:F204"/>
    <mergeCell ref="B205:F205"/>
    <mergeCell ref="B206:F206"/>
    <mergeCell ref="B189:F189"/>
    <mergeCell ref="B190:F190"/>
    <mergeCell ref="B191:F191"/>
    <mergeCell ref="B192:F192"/>
    <mergeCell ref="B193:F193"/>
    <mergeCell ref="B194:F194"/>
    <mergeCell ref="B195:F195"/>
    <mergeCell ref="B196:F196"/>
    <mergeCell ref="B197:F197"/>
    <mergeCell ref="B181:F181"/>
    <mergeCell ref="B182:F182"/>
    <mergeCell ref="B183:F183"/>
    <mergeCell ref="B184:F184"/>
    <mergeCell ref="B185:F185"/>
    <mergeCell ref="B186:F186"/>
    <mergeCell ref="B187:F187"/>
    <mergeCell ref="B188:F188"/>
    <mergeCell ref="I160:P160"/>
    <mergeCell ref="I161:P161"/>
    <mergeCell ref="I162:P162"/>
    <mergeCell ref="I163:P163"/>
    <mergeCell ref="Q151:U151"/>
    <mergeCell ref="Q152:U152"/>
    <mergeCell ref="Q153:U153"/>
    <mergeCell ref="Q154:U154"/>
    <mergeCell ref="Q155:U155"/>
    <mergeCell ref="Q156:U156"/>
    <mergeCell ref="Q157:U157"/>
    <mergeCell ref="Q158:U158"/>
    <mergeCell ref="Q159:U159"/>
    <mergeCell ref="Q160:U160"/>
    <mergeCell ref="Q161:U161"/>
    <mergeCell ref="Q162:U162"/>
    <mergeCell ref="Q163:U163"/>
    <mergeCell ref="I151:P151"/>
    <mergeCell ref="I152:P152"/>
    <mergeCell ref="I153:P153"/>
    <mergeCell ref="I154:P154"/>
    <mergeCell ref="I155:P155"/>
    <mergeCell ref="I156:P156"/>
    <mergeCell ref="I157:P157"/>
    <mergeCell ref="I158:P158"/>
    <mergeCell ref="I159:P159"/>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G151:H151"/>
    <mergeCell ref="G152:H152"/>
    <mergeCell ref="G153:H153"/>
    <mergeCell ref="G154:H154"/>
    <mergeCell ref="G155:H155"/>
    <mergeCell ref="G156:H156"/>
    <mergeCell ref="G157:H157"/>
    <mergeCell ref="G158:H158"/>
    <mergeCell ref="Q150:U150"/>
    <mergeCell ref="Q164:U164"/>
    <mergeCell ref="Q165:U165"/>
    <mergeCell ref="Q166:U166"/>
    <mergeCell ref="Q167:U167"/>
    <mergeCell ref="Q168:U168"/>
    <mergeCell ref="Q169:U169"/>
    <mergeCell ref="Q170:U170"/>
    <mergeCell ref="Q176:U176"/>
    <mergeCell ref="Q177:U177"/>
    <mergeCell ref="Q178:U178"/>
    <mergeCell ref="Q243:U243"/>
    <mergeCell ref="Q244:U244"/>
    <mergeCell ref="Q245:U245"/>
    <mergeCell ref="Q246:U246"/>
    <mergeCell ref="Q247:U247"/>
    <mergeCell ref="Q230:U230"/>
    <mergeCell ref="Q231:U231"/>
    <mergeCell ref="Q232:U232"/>
    <mergeCell ref="Q233:U233"/>
    <mergeCell ref="Q234:U234"/>
    <mergeCell ref="Q235:U235"/>
    <mergeCell ref="Q236:U236"/>
    <mergeCell ref="Q237:U237"/>
    <mergeCell ref="Q238:U238"/>
    <mergeCell ref="Q239:U239"/>
    <mergeCell ref="Q240:U240"/>
    <mergeCell ref="Q241:U241"/>
    <mergeCell ref="Q242:U242"/>
    <mergeCell ref="Q199:U199"/>
    <mergeCell ref="Q200:U200"/>
    <mergeCell ref="Q201:U201"/>
    <mergeCell ref="Q171:U171"/>
    <mergeCell ref="Q172:U172"/>
    <mergeCell ref="Q173:U173"/>
    <mergeCell ref="Q174:U174"/>
    <mergeCell ref="Q175:U175"/>
    <mergeCell ref="I174:P174"/>
    <mergeCell ref="I175:P175"/>
    <mergeCell ref="I176:P176"/>
    <mergeCell ref="I177:P177"/>
    <mergeCell ref="I178:P178"/>
    <mergeCell ref="I243:P243"/>
    <mergeCell ref="I244:P244"/>
    <mergeCell ref="I245:P245"/>
    <mergeCell ref="I230:P230"/>
    <mergeCell ref="I231:P231"/>
    <mergeCell ref="I232:P232"/>
    <mergeCell ref="I233:P233"/>
    <mergeCell ref="I234:P234"/>
    <mergeCell ref="I235:P235"/>
    <mergeCell ref="I236:P236"/>
    <mergeCell ref="I237:P237"/>
    <mergeCell ref="I238:P238"/>
    <mergeCell ref="I239:P239"/>
    <mergeCell ref="I240:P240"/>
    <mergeCell ref="I241:P241"/>
    <mergeCell ref="I242:P242"/>
    <mergeCell ref="I198:P198"/>
    <mergeCell ref="I199:P199"/>
    <mergeCell ref="Q202:U202"/>
    <mergeCell ref="Q203:U203"/>
    <mergeCell ref="Q204:U204"/>
    <mergeCell ref="Q205:U205"/>
    <mergeCell ref="G247:H247"/>
    <mergeCell ref="I141:P141"/>
    <mergeCell ref="I142:P142"/>
    <mergeCell ref="I143:P143"/>
    <mergeCell ref="I144:P144"/>
    <mergeCell ref="I145:P145"/>
    <mergeCell ref="I146:P146"/>
    <mergeCell ref="I147:P147"/>
    <mergeCell ref="I148:P148"/>
    <mergeCell ref="I149:P149"/>
    <mergeCell ref="I150:P150"/>
    <mergeCell ref="I164:P164"/>
    <mergeCell ref="I165:P165"/>
    <mergeCell ref="I166:P166"/>
    <mergeCell ref="I167:P167"/>
    <mergeCell ref="I168:P168"/>
    <mergeCell ref="I169:P169"/>
    <mergeCell ref="I170:P170"/>
    <mergeCell ref="I171:P171"/>
    <mergeCell ref="I172:P172"/>
    <mergeCell ref="I173:P173"/>
    <mergeCell ref="G172:H172"/>
    <mergeCell ref="G173:H173"/>
    <mergeCell ref="G174:H174"/>
    <mergeCell ref="G175:H175"/>
    <mergeCell ref="G176:H176"/>
    <mergeCell ref="G177:H177"/>
    <mergeCell ref="G178:H178"/>
    <mergeCell ref="G243:H243"/>
    <mergeCell ref="G230:H230"/>
    <mergeCell ref="G231:H231"/>
    <mergeCell ref="G232:H232"/>
    <mergeCell ref="G233:H233"/>
    <mergeCell ref="G234:H234"/>
    <mergeCell ref="G235:H235"/>
    <mergeCell ref="G236:H236"/>
    <mergeCell ref="G237:H237"/>
    <mergeCell ref="G238:H238"/>
    <mergeCell ref="G239:H239"/>
    <mergeCell ref="G240:H240"/>
    <mergeCell ref="G241:H241"/>
    <mergeCell ref="G242:H242"/>
    <mergeCell ref="G197:H197"/>
    <mergeCell ref="G198:H198"/>
    <mergeCell ref="G150:H150"/>
    <mergeCell ref="G164:H164"/>
    <mergeCell ref="G165:H165"/>
    <mergeCell ref="G166:H166"/>
    <mergeCell ref="G167:H167"/>
    <mergeCell ref="G168:H168"/>
    <mergeCell ref="G169:H169"/>
    <mergeCell ref="G170:H170"/>
    <mergeCell ref="G171:H171"/>
    <mergeCell ref="G159:H159"/>
    <mergeCell ref="G160:H160"/>
    <mergeCell ref="G161:H161"/>
    <mergeCell ref="G162:H162"/>
    <mergeCell ref="G163:H163"/>
    <mergeCell ref="G199:H199"/>
    <mergeCell ref="G200:H200"/>
    <mergeCell ref="G201:H201"/>
    <mergeCell ref="G202:H202"/>
    <mergeCell ref="G203:H203"/>
    <mergeCell ref="G204:H204"/>
    <mergeCell ref="G141:H141"/>
    <mergeCell ref="G142:H142"/>
    <mergeCell ref="G143:H143"/>
    <mergeCell ref="G144:H144"/>
    <mergeCell ref="G145:H145"/>
    <mergeCell ref="G146:H146"/>
    <mergeCell ref="G147:H147"/>
    <mergeCell ref="G148:H148"/>
    <mergeCell ref="G149:H149"/>
    <mergeCell ref="Q132:U132"/>
    <mergeCell ref="Q133:U133"/>
    <mergeCell ref="Q134:U134"/>
    <mergeCell ref="Q135:U135"/>
    <mergeCell ref="Q136:U136"/>
    <mergeCell ref="Q137:U137"/>
    <mergeCell ref="Q138:U138"/>
    <mergeCell ref="Q139:U139"/>
    <mergeCell ref="I140:P140"/>
    <mergeCell ref="Q140:U140"/>
    <mergeCell ref="I139:P139"/>
    <mergeCell ref="Q141:U141"/>
    <mergeCell ref="Q142:U142"/>
    <mergeCell ref="Q143:U143"/>
    <mergeCell ref="Q144:U144"/>
    <mergeCell ref="Q145:U145"/>
    <mergeCell ref="Q146:U146"/>
    <mergeCell ref="Q147:U147"/>
    <mergeCell ref="Q148:U148"/>
    <mergeCell ref="Q149:U149"/>
    <mergeCell ref="Q123:U123"/>
    <mergeCell ref="Q124:U124"/>
    <mergeCell ref="Q125:U125"/>
    <mergeCell ref="Q126:U126"/>
    <mergeCell ref="Q127:U127"/>
    <mergeCell ref="Q128:U128"/>
    <mergeCell ref="Q129:U129"/>
    <mergeCell ref="Q130:U130"/>
    <mergeCell ref="Q131:U131"/>
    <mergeCell ref="I131:P131"/>
    <mergeCell ref="I132:P132"/>
    <mergeCell ref="I133:P133"/>
    <mergeCell ref="I134:P134"/>
    <mergeCell ref="I135:P135"/>
    <mergeCell ref="I136:P136"/>
    <mergeCell ref="I137:P137"/>
    <mergeCell ref="I138:P138"/>
    <mergeCell ref="I123:P123"/>
    <mergeCell ref="I124:P124"/>
    <mergeCell ref="I125:P125"/>
    <mergeCell ref="I126:P126"/>
    <mergeCell ref="I127:P127"/>
    <mergeCell ref="I128:P128"/>
    <mergeCell ref="I129:P129"/>
    <mergeCell ref="I130:P130"/>
    <mergeCell ref="B247:F247"/>
    <mergeCell ref="G123:H123"/>
    <mergeCell ref="G124:H124"/>
    <mergeCell ref="G125:H125"/>
    <mergeCell ref="G126:H126"/>
    <mergeCell ref="G127:H127"/>
    <mergeCell ref="G128:H128"/>
    <mergeCell ref="G129:H129"/>
    <mergeCell ref="G130:H130"/>
    <mergeCell ref="G131:H131"/>
    <mergeCell ref="G132:H132"/>
    <mergeCell ref="G133:H133"/>
    <mergeCell ref="G134:H134"/>
    <mergeCell ref="G135:H135"/>
    <mergeCell ref="G136:H136"/>
    <mergeCell ref="G137:H137"/>
    <mergeCell ref="G138:H138"/>
    <mergeCell ref="G139:H139"/>
    <mergeCell ref="G140:H140"/>
    <mergeCell ref="B148:F148"/>
    <mergeCell ref="B149:F149"/>
    <mergeCell ref="B150:F150"/>
    <mergeCell ref="B164:F164"/>
    <mergeCell ref="B175:F175"/>
    <mergeCell ref="B176:F176"/>
    <mergeCell ref="B177:F177"/>
    <mergeCell ref="B178:F178"/>
    <mergeCell ref="B243:F243"/>
    <mergeCell ref="B244:F244"/>
    <mergeCell ref="B245:F245"/>
    <mergeCell ref="B246:F246"/>
    <mergeCell ref="B230:F230"/>
    <mergeCell ref="B231:F231"/>
    <mergeCell ref="B232:F232"/>
    <mergeCell ref="B233:F233"/>
    <mergeCell ref="B234:F234"/>
    <mergeCell ref="B235:F235"/>
    <mergeCell ref="B236:F236"/>
    <mergeCell ref="B237:F237"/>
    <mergeCell ref="B238:F238"/>
    <mergeCell ref="B239:F239"/>
    <mergeCell ref="B240:F240"/>
    <mergeCell ref="B241:F241"/>
    <mergeCell ref="B242:F242"/>
    <mergeCell ref="B179:F179"/>
    <mergeCell ref="B140:F140"/>
    <mergeCell ref="B141:F141"/>
    <mergeCell ref="B142:F142"/>
    <mergeCell ref="B143:F143"/>
    <mergeCell ref="B144:F144"/>
    <mergeCell ref="B145:F145"/>
    <mergeCell ref="B146:F146"/>
    <mergeCell ref="B147:F147"/>
    <mergeCell ref="B174:F174"/>
    <mergeCell ref="B165:F165"/>
    <mergeCell ref="B166:F166"/>
    <mergeCell ref="B167:F167"/>
    <mergeCell ref="B168:F168"/>
    <mergeCell ref="B169:F169"/>
    <mergeCell ref="B170:F170"/>
    <mergeCell ref="B171:F171"/>
    <mergeCell ref="B172:F172"/>
    <mergeCell ref="B173:F173"/>
    <mergeCell ref="B180:F180"/>
    <mergeCell ref="B131:F131"/>
    <mergeCell ref="B132:F132"/>
    <mergeCell ref="B133:F133"/>
    <mergeCell ref="B134:F134"/>
    <mergeCell ref="B135:F135"/>
    <mergeCell ref="B136:F136"/>
    <mergeCell ref="B137:F137"/>
    <mergeCell ref="B138:F138"/>
    <mergeCell ref="B139:F139"/>
    <mergeCell ref="B123:F123"/>
    <mergeCell ref="B124:F124"/>
    <mergeCell ref="B125:F125"/>
    <mergeCell ref="B126:F126"/>
    <mergeCell ref="B127:F127"/>
    <mergeCell ref="B128:F128"/>
    <mergeCell ref="B129:F129"/>
    <mergeCell ref="B130:F130"/>
    <mergeCell ref="B253:F253"/>
    <mergeCell ref="B254:F254"/>
    <mergeCell ref="B255:F255"/>
    <mergeCell ref="G251:H251"/>
    <mergeCell ref="I251:P251"/>
    <mergeCell ref="Q251:U251"/>
    <mergeCell ref="G252:H252"/>
    <mergeCell ref="I252:P252"/>
    <mergeCell ref="Q252:U252"/>
    <mergeCell ref="G253:H253"/>
    <mergeCell ref="I253:P253"/>
    <mergeCell ref="Q253:U253"/>
    <mergeCell ref="G248:H248"/>
    <mergeCell ref="I248:P248"/>
    <mergeCell ref="Q248:U248"/>
    <mergeCell ref="G249:H249"/>
    <mergeCell ref="I249:P249"/>
    <mergeCell ref="Q249:U249"/>
    <mergeCell ref="G250:H250"/>
    <mergeCell ref="B11:U11"/>
    <mergeCell ref="L14:U14"/>
    <mergeCell ref="B14:K14"/>
    <mergeCell ref="L16:U16"/>
    <mergeCell ref="B16:K16"/>
    <mergeCell ref="G254:H254"/>
    <mergeCell ref="I254:P254"/>
    <mergeCell ref="B6:E6"/>
    <mergeCell ref="B7:E7"/>
    <mergeCell ref="B8:E8"/>
    <mergeCell ref="B10:U10"/>
    <mergeCell ref="B325:H325"/>
    <mergeCell ref="I324:U325"/>
    <mergeCell ref="I250:P250"/>
    <mergeCell ref="Q250:U250"/>
    <mergeCell ref="Q254:U254"/>
    <mergeCell ref="B326:H326"/>
    <mergeCell ref="I326:U327"/>
    <mergeCell ref="G255:H255"/>
    <mergeCell ref="I255:P255"/>
    <mergeCell ref="Q255:U255"/>
    <mergeCell ref="I256:P256"/>
    <mergeCell ref="Q256:U256"/>
    <mergeCell ref="B248:F248"/>
    <mergeCell ref="B249:F249"/>
    <mergeCell ref="B250:F250"/>
    <mergeCell ref="B251:F251"/>
    <mergeCell ref="B252:F252"/>
    <mergeCell ref="B319:H319"/>
    <mergeCell ref="I318:U319"/>
    <mergeCell ref="B320:H320"/>
    <mergeCell ref="B313:H313"/>
    <mergeCell ref="I312:U313"/>
    <mergeCell ref="B314:H314"/>
    <mergeCell ref="B315:H315"/>
    <mergeCell ref="I314:U315"/>
    <mergeCell ref="B316:H316"/>
    <mergeCell ref="B347:K347"/>
    <mergeCell ref="B349:U349"/>
    <mergeCell ref="B353:U353"/>
    <mergeCell ref="L340:U340"/>
    <mergeCell ref="B340:K340"/>
    <mergeCell ref="B342:K342"/>
    <mergeCell ref="L342:U342"/>
    <mergeCell ref="B344:K344"/>
    <mergeCell ref="L344:U344"/>
    <mergeCell ref="B327:H327"/>
    <mergeCell ref="B309:U309"/>
    <mergeCell ref="B310:U310"/>
    <mergeCell ref="B311:U311"/>
    <mergeCell ref="B312:H312"/>
    <mergeCell ref="M298:O298"/>
    <mergeCell ref="P298:T298"/>
    <mergeCell ref="A309:A327"/>
    <mergeCell ref="B321:H321"/>
    <mergeCell ref="I320:U321"/>
    <mergeCell ref="B322:H322"/>
    <mergeCell ref="B323:H323"/>
    <mergeCell ref="I322:U323"/>
    <mergeCell ref="B324:H324"/>
    <mergeCell ref="B317:H317"/>
    <mergeCell ref="I316:U317"/>
    <mergeCell ref="B318:H318"/>
    <mergeCell ref="I267:L267"/>
    <mergeCell ref="M265:O267"/>
    <mergeCell ref="P265:T267"/>
    <mergeCell ref="U265:U267"/>
    <mergeCell ref="B268:F268"/>
    <mergeCell ref="G268:H268"/>
    <mergeCell ref="I268:L268"/>
    <mergeCell ref="M268:O268"/>
    <mergeCell ref="P268:T268"/>
    <mergeCell ref="B302:F302"/>
    <mergeCell ref="G302:H302"/>
    <mergeCell ref="B269:F269"/>
    <mergeCell ref="B295:F295"/>
    <mergeCell ref="B296:F296"/>
    <mergeCell ref="B297:F297"/>
    <mergeCell ref="P295:T295"/>
    <mergeCell ref="P296:T296"/>
    <mergeCell ref="P297:T297"/>
    <mergeCell ref="P291:T291"/>
    <mergeCell ref="G299:H299"/>
    <mergeCell ref="I299:L299"/>
    <mergeCell ref="M299:O299"/>
    <mergeCell ref="P299:T299"/>
    <mergeCell ref="B300:F300"/>
    <mergeCell ref="I119:P119"/>
    <mergeCell ref="Q119:U119"/>
    <mergeCell ref="I120:P120"/>
    <mergeCell ref="Q120:U120"/>
    <mergeCell ref="G121:H121"/>
    <mergeCell ref="I121:P121"/>
    <mergeCell ref="Q121:U121"/>
    <mergeCell ref="G122:H122"/>
    <mergeCell ref="I122:P122"/>
    <mergeCell ref="Q122:U122"/>
    <mergeCell ref="I264:O264"/>
    <mergeCell ref="P262:U262"/>
    <mergeCell ref="P263:U263"/>
    <mergeCell ref="P264:U264"/>
    <mergeCell ref="I265:L265"/>
    <mergeCell ref="I266:L266"/>
    <mergeCell ref="B257:U257"/>
    <mergeCell ref="B258:U258"/>
    <mergeCell ref="B259:U259"/>
    <mergeCell ref="B260:U260"/>
    <mergeCell ref="B261:U261"/>
    <mergeCell ref="B262:F267"/>
    <mergeCell ref="G262:H267"/>
    <mergeCell ref="I262:O262"/>
    <mergeCell ref="I263:O263"/>
    <mergeCell ref="I302:L302"/>
    <mergeCell ref="M302:O302"/>
    <mergeCell ref="P302:T302"/>
    <mergeCell ref="B298:F298"/>
    <mergeCell ref="G298:H298"/>
    <mergeCell ref="I298:L298"/>
    <mergeCell ref="A112:A256"/>
    <mergeCell ref="B112:U112"/>
    <mergeCell ref="B113:U113"/>
    <mergeCell ref="B114:U114"/>
    <mergeCell ref="I99:L99"/>
    <mergeCell ref="M97:O99"/>
    <mergeCell ref="P97:T99"/>
    <mergeCell ref="U97:U99"/>
    <mergeCell ref="B100:F100"/>
    <mergeCell ref="G100:H100"/>
    <mergeCell ref="I100:L100"/>
    <mergeCell ref="M100:O100"/>
    <mergeCell ref="P100:T100"/>
    <mergeCell ref="B115:U115"/>
    <mergeCell ref="B116:F118"/>
    <mergeCell ref="G116:H118"/>
    <mergeCell ref="I116:P116"/>
    <mergeCell ref="I117:P117"/>
    <mergeCell ref="I118:P118"/>
    <mergeCell ref="Q116:U118"/>
    <mergeCell ref="B101:F101"/>
    <mergeCell ref="G101:H101"/>
    <mergeCell ref="I101:L101"/>
    <mergeCell ref="B119:F119"/>
    <mergeCell ref="G119:H119"/>
    <mergeCell ref="B256:F256"/>
    <mergeCell ref="G256:H256"/>
    <mergeCell ref="B120:F120"/>
    <mergeCell ref="B121:F121"/>
    <mergeCell ref="B122:F122"/>
    <mergeCell ref="G120:H120"/>
    <mergeCell ref="I96:O96"/>
    <mergeCell ref="P94:U94"/>
    <mergeCell ref="P95:U95"/>
    <mergeCell ref="P96:U96"/>
    <mergeCell ref="I97:L97"/>
    <mergeCell ref="I98:L98"/>
    <mergeCell ref="A89:A101"/>
    <mergeCell ref="B89:U89"/>
    <mergeCell ref="B90:U90"/>
    <mergeCell ref="B91:U91"/>
    <mergeCell ref="B92:U92"/>
    <mergeCell ref="B93:U93"/>
    <mergeCell ref="B94:F99"/>
    <mergeCell ref="G94:H99"/>
    <mergeCell ref="I94:O94"/>
    <mergeCell ref="I95:O95"/>
    <mergeCell ref="M101:O101"/>
    <mergeCell ref="P101:T101"/>
    <mergeCell ref="A79:A88"/>
    <mergeCell ref="B79:U79"/>
    <mergeCell ref="B80:U80"/>
    <mergeCell ref="B81:U81"/>
    <mergeCell ref="B82:U82"/>
    <mergeCell ref="B83:U83"/>
    <mergeCell ref="B87:F87"/>
    <mergeCell ref="G87:H87"/>
    <mergeCell ref="I87:O87"/>
    <mergeCell ref="P87:U87"/>
    <mergeCell ref="B88:F88"/>
    <mergeCell ref="G88:H88"/>
    <mergeCell ref="I88:O88"/>
    <mergeCell ref="P88:U88"/>
    <mergeCell ref="B84:F86"/>
    <mergeCell ref="G84:H86"/>
    <mergeCell ref="I84:O84"/>
    <mergeCell ref="I85:O85"/>
    <mergeCell ref="I86:O86"/>
    <mergeCell ref="P84:U86"/>
    <mergeCell ref="B76:H76"/>
    <mergeCell ref="I75:U76"/>
    <mergeCell ref="B77:H77"/>
    <mergeCell ref="A38:A46"/>
    <mergeCell ref="B38:U38"/>
    <mergeCell ref="B39:U39"/>
    <mergeCell ref="B40:U40"/>
    <mergeCell ref="B41:H41"/>
    <mergeCell ref="B42:H42"/>
    <mergeCell ref="I41:U42"/>
    <mergeCell ref="I69:U70"/>
    <mergeCell ref="B71:H71"/>
    <mergeCell ref="B72:H72"/>
    <mergeCell ref="I71:U72"/>
    <mergeCell ref="B73:H73"/>
    <mergeCell ref="B74:H74"/>
    <mergeCell ref="I73:U74"/>
    <mergeCell ref="B63:H63"/>
    <mergeCell ref="B64:H64"/>
    <mergeCell ref="I63:U64"/>
    <mergeCell ref="A65:A78"/>
    <mergeCell ref="B65:U65"/>
    <mergeCell ref="B66:U66"/>
    <mergeCell ref="B67:U67"/>
    <mergeCell ref="B68:U68"/>
    <mergeCell ref="B69:H69"/>
    <mergeCell ref="B70:H70"/>
    <mergeCell ref="A47:A64"/>
    <mergeCell ref="B47:U47"/>
    <mergeCell ref="B48:U48"/>
    <mergeCell ref="B49:U49"/>
    <mergeCell ref="B50:U50"/>
    <mergeCell ref="B43:H43"/>
    <mergeCell ref="B44:H44"/>
    <mergeCell ref="I43:U44"/>
    <mergeCell ref="B45:H45"/>
    <mergeCell ref="B46:H46"/>
    <mergeCell ref="I45:U46"/>
    <mergeCell ref="B36:H36"/>
    <mergeCell ref="B37:H37"/>
    <mergeCell ref="I36:U37"/>
    <mergeCell ref="B25:H25"/>
    <mergeCell ref="B26:H26"/>
    <mergeCell ref="I25:U26"/>
    <mergeCell ref="B78:H78"/>
    <mergeCell ref="I77:U78"/>
    <mergeCell ref="B59:H59"/>
    <mergeCell ref="B60:H60"/>
    <mergeCell ref="I59:U60"/>
    <mergeCell ref="B61:H61"/>
    <mergeCell ref="B62:H62"/>
    <mergeCell ref="I61:U62"/>
    <mergeCell ref="I53:U54"/>
    <mergeCell ref="B55:U55"/>
    <mergeCell ref="B56:U56"/>
    <mergeCell ref="B57:H57"/>
    <mergeCell ref="B58:H58"/>
    <mergeCell ref="I57:U58"/>
    <mergeCell ref="B53:H53"/>
    <mergeCell ref="B54:H54"/>
    <mergeCell ref="B51:H51"/>
    <mergeCell ref="B52:H52"/>
    <mergeCell ref="I51:U52"/>
    <mergeCell ref="B75:H75"/>
    <mergeCell ref="A27:A37"/>
    <mergeCell ref="B27:U27"/>
    <mergeCell ref="B28:U28"/>
    <mergeCell ref="B29:U29"/>
    <mergeCell ref="B30:H30"/>
    <mergeCell ref="B31:H31"/>
    <mergeCell ref="I30:U31"/>
    <mergeCell ref="A18:A26"/>
    <mergeCell ref="B18:U18"/>
    <mergeCell ref="B19:U19"/>
    <mergeCell ref="B20:U20"/>
    <mergeCell ref="B21:H21"/>
    <mergeCell ref="B22:H22"/>
    <mergeCell ref="I21:U22"/>
    <mergeCell ref="B23:H23"/>
    <mergeCell ref="B24:H24"/>
    <mergeCell ref="I23:U24"/>
    <mergeCell ref="B32:H32"/>
    <mergeCell ref="B33:H33"/>
    <mergeCell ref="I32:U33"/>
    <mergeCell ref="B34:H34"/>
    <mergeCell ref="B35:H35"/>
    <mergeCell ref="I34:U35"/>
  </mergeCells>
  <hyperlinks>
    <hyperlink ref="I34" r:id="rId1" xr:uid="{5621BA5F-D22B-4B78-A52E-91D2D1BE4A91}"/>
    <hyperlink ref="I36" r:id="rId2" xr:uid="{513ECA5A-B268-45C3-B151-BCD7E960D726}"/>
  </hyperlinks>
  <printOptions horizontalCentered="1"/>
  <pageMargins left="0.39370078740157483" right="0.19685039370078741" top="0.74803149606299213" bottom="0.39370078740157483" header="0.19685039370078741" footer="0.19685039370078741"/>
  <pageSetup paperSize="9" scale="50" orientation="portrait" r:id="rId3"/>
  <rowBreaks count="3" manualBreakCount="3">
    <brk id="111" max="20" man="1"/>
    <brk id="177" max="16383" man="1"/>
    <brk id="256" max="16383" man="1"/>
  </row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Годовой отчет за 2022 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Client114</dc:creator>
  <cp:lastModifiedBy>Nazakat Satimkulova</cp:lastModifiedBy>
  <cp:lastPrinted>2023-06-26T12:15:54Z</cp:lastPrinted>
  <dcterms:created xsi:type="dcterms:W3CDTF">2022-03-07T09:57:35Z</dcterms:created>
  <dcterms:modified xsi:type="dcterms:W3CDTF">2023-06-26T12:17:33Z</dcterms:modified>
</cp:coreProperties>
</file>